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4670" windowHeight="6990" activeTab="1"/>
  </bookViews>
  <sheets>
    <sheet name="цвр" sheetId="1" r:id="rId1"/>
    <sheet name="дюсш" sheetId="2" r:id="rId2"/>
  </sheets>
  <definedNames>
    <definedName name="_xlnm.Print_Area" localSheetId="1">'дюсш'!$A$1:$P$102</definedName>
    <definedName name="_xlnm.Print_Area" localSheetId="0">'цвр'!$A$1:$O$41</definedName>
  </definedNames>
  <calcPr fullCalcOnLoad="1"/>
</workbook>
</file>

<file path=xl/sharedStrings.xml><?xml version="1.0" encoding="utf-8"?>
<sst xmlns="http://schemas.openxmlformats.org/spreadsheetml/2006/main" count="401" uniqueCount="147">
  <si>
    <t>от</t>
  </si>
  <si>
    <t>образовательная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</si>
  <si>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</si>
  <si>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</si>
  <si>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</si>
  <si>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</si>
  <si>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</si>
  <si>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</si>
  <si>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</si>
  <si>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</si>
  <si>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</si>
  <si>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</si>
  <si>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</si>
  <si>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</si>
  <si>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</si>
  <si>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</si>
  <si>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</si>
  <si>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</si>
  <si>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</si>
  <si>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</si>
  <si>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</si>
  <si>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</si>
  <si>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</si>
  <si>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</si>
  <si>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</si>
  <si>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</si>
  <si>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</si>
  <si>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</si>
  <si>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</si>
  <si>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</si>
  <si>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</si>
  <si>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</si>
  <si>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</si>
  <si>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</si>
  <si>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</si>
  <si>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Реализация дополнительных общеобразовательных программ</t>
  </si>
  <si>
    <t xml:space="preserve">физические лица 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</si>
  <si>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</si>
  <si>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</si>
  <si>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</si>
  <si>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</si>
  <si>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</si>
  <si>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</si>
  <si>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Руководитель учреждения</t>
  </si>
  <si>
    <t>туристко-краеведческой</t>
  </si>
  <si>
    <t>социально-педагогической</t>
  </si>
  <si>
    <t>художественной</t>
  </si>
  <si>
    <t>дети за исключением детей с ограниченными возможностями здоровья (ОВЗ) и детей-инвалидов</t>
  </si>
  <si>
    <t>работы</t>
  </si>
  <si>
    <t>в интересах общества</t>
  </si>
  <si>
    <t>штук</t>
  </si>
  <si>
    <t>Н. Н. Лященко</t>
  </si>
  <si>
    <t>утверждено в муниципальном задании на очетную дату</t>
  </si>
  <si>
    <t>Реализация дополнительных предпрофессиональных  программ в области физической культуры и спорта</t>
  </si>
  <si>
    <t>42.Д42</t>
  </si>
  <si>
    <t>801012О.99.0.ББ54АА0000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</si>
  <si>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</si>
  <si>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очная</t>
  </si>
  <si>
    <t>Доля детей, ставших победителями и призерами районных и региональных мероприятий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</si>
  <si>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</si>
  <si>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</si>
  <si>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</si>
  <si>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</si>
  <si>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</si>
  <si>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человек/час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</si>
  <si>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</si>
  <si>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30.262.1</t>
  </si>
  <si>
    <t>30026100000000000005104101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</si>
  <si>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</si>
  <si>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</si>
  <si>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доля проведенных мероприятий</t>
  </si>
  <si>
    <t>Проведение информационно-пропагандистской работы по внедрению ВФСК «ГТО», физкультурно-спортивных мероприятий</t>
  </si>
  <si>
    <t>количество проведенных мероприятий</t>
  </si>
  <si>
    <t>Проведение тестирования выполнения нормативов испытаний (тестов) комплекса ГТО</t>
  </si>
  <si>
    <t>30.044.1</t>
  </si>
  <si>
    <t>30044100000000000003100101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</si>
  <si>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</si>
  <si>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</si>
  <si>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>доля граждан, выполнивших нормативы ВФСК «ГТО»</t>
  </si>
  <si>
    <t>количество граждан,выполнивших нормативы ВФСК «ГТО»</t>
  </si>
  <si>
    <t>804200О.99.0.ББ52АЕ52000</t>
  </si>
  <si>
    <t>Направленность образовательной программы</t>
  </si>
  <si>
    <t>Г.А. Сорокин</t>
  </si>
  <si>
    <t>42.Г42.0</t>
  </si>
  <si>
    <t>804200О.99.0.ББ52АЖ00000</t>
  </si>
  <si>
    <t>804200О.99.0.ББ52АЕ76000</t>
  </si>
  <si>
    <t>804200О.99.0.ББ52АЖ24000</t>
  </si>
  <si>
    <t xml:space="preserve">МБУ ДО ЦВР </t>
  </si>
  <si>
    <t xml:space="preserve">МБУ ДО ДЮСШ </t>
  </si>
  <si>
    <t xml:space="preserve">Коды </t>
  </si>
  <si>
    <t>Форма по ОКУД</t>
  </si>
  <si>
    <t>Дата</t>
  </si>
  <si>
    <t>Код по сводному реестру</t>
  </si>
  <si>
    <t>По ОКВЕД</t>
  </si>
  <si>
    <t>Код по общероссийскому базовому перечню или региональному перечню</t>
  </si>
  <si>
    <t>(расшифровув подписи)</t>
  </si>
  <si>
    <t>(должность)</t>
  </si>
  <si>
    <t>(расшифровка подписи)</t>
  </si>
  <si>
    <t>0506501</t>
  </si>
  <si>
    <t>Наименование муниципального учреждения Цимлянского района       (обособленного подразделения)</t>
  </si>
  <si>
    <t>Виды деятельности муниципального учреждения Цимлянского района    (обособленного подразделения)</t>
  </si>
  <si>
    <t xml:space="preserve">утверждено в муниципальном задании на отчетную дату </t>
  </si>
  <si>
    <t xml:space="preserve">Отклонение, превышающее допустимое (возможное)  отклонение </t>
  </si>
  <si>
    <t>Допустимое (возможное) отклонение</t>
  </si>
  <si>
    <t>Причина отклонения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</si>
  <si>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</si>
  <si>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</si>
  <si>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</si>
  <si>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 xml:space="preserve">единица измерения </t>
  </si>
  <si>
    <t>код по ОКЕИ</t>
  </si>
  <si>
    <t>Значение</t>
  </si>
  <si>
    <t>отклонение, превышающее допустимое (возможное) отклонение</t>
  </si>
  <si>
    <t>Размер платы (цена, тариф)</t>
  </si>
  <si>
    <t>человеко-час</t>
  </si>
  <si>
    <t>Число обучающихся</t>
  </si>
  <si>
    <t>Наименование муниципального учреждения Цимлянского района  (обособленного подразделения)</t>
  </si>
  <si>
    <t>Виды деятельности муниципального учреждения Цимлянского района  (обособленноно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</si>
  <si>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</si>
  <si>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единица измерения</t>
  </si>
  <si>
    <t>Отклонение, превышающее допустимое (возможное) отклонение</t>
  </si>
  <si>
    <t>утверждено в муниципальном задании на отчетную дату</t>
  </si>
  <si>
    <t>Код по ОКЕИ</t>
  </si>
  <si>
    <t>утверждено в муници-пальном задании на очетную дату</t>
  </si>
  <si>
    <t>ЧАСТЬ 2. Сведения о выполняемых работах</t>
  </si>
  <si>
    <t>1. Наименование работы</t>
  </si>
  <si>
    <t>Код по региональному перечню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</si>
  <si>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</si>
  <si>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</si>
  <si>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</si>
  <si>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</si>
  <si>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</si>
  <si>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</si>
  <si>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 объема работы</t>
  </si>
  <si>
    <t>2. Категории потребителей  работы</t>
  </si>
  <si>
    <t>3. Сведения о фактическом достижении показателей, характеризующих объем и (или) качество муниципальной работы</t>
  </si>
  <si>
    <t>Показатель, харкатеризующий условия (формы) оказания работы</t>
  </si>
  <si>
    <t>Показатель объема работы</t>
  </si>
  <si>
    <t>отклонение, превышающее допустимое (возможное)  отклонение</t>
  </si>
  <si>
    <t>" 01 " АПРЕЛЯ  2021г.</t>
  </si>
  <si>
    <t>01.04.2021г.</t>
  </si>
  <si>
    <t>МОНИТОРИНГ О ВЫПОЛНЕНИИ МУНИЦИПАЛЬНОГО ЗАДАНИЯ №</t>
  </si>
  <si>
    <t>Квартальная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</si>
  <si>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</si>
  <si>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на  2021 год и плановый период 2022 и 2023 годов</t>
  </si>
  <si>
    <t xml:space="preserve">на 2021 год и плановый период 2022 и 2023годов </t>
  </si>
  <si>
    <t>3.1. Сведения о фактическом достижении показателей, характеризующих  качество муниципальной работы на 2021 год и на плановый период 2022 и 2023 годов</t>
  </si>
  <si>
    <t xml:space="preserve">3.1. Сведения о фактическом достижении показателей, характеризующие  качество муниципальной работы на 2021 год и на плановый период 2022 и 2023 годов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</si>
</sst>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0"/>
    <numFmt numFmtId="167" formatCode="0.0"/>
    <numFmt numFmtId="168" formatCode="#,##0.00&quot;р.&quot;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>
      <alignment/>
      <protection/>
    </xf>
    <xf numFmtId="0" fontId="4" fillId="0" borderId="0" xfId="52" applyFont="1" applyAlignment="1">
      <alignment horizontal="right"/>
      <protection/>
    </xf>
    <xf numFmtId="14" fontId="5" fillId="0" borderId="0" xfId="52" applyNumberFormat="1" applyFont="1" applyAlignment="1">
      <alignment horizontal="center"/>
      <protection/>
    </xf>
    <xf numFmtId="49" fontId="4" fillId="0" borderId="10" xfId="52" applyNumberFormat="1" applyFont="1" applyBorder="1">
      <alignment/>
      <protection/>
    </xf>
    <xf numFmtId="14" fontId="4" fillId="0" borderId="10" xfId="52" applyNumberFormat="1" applyFont="1" applyBorder="1">
      <alignment/>
      <protection/>
    </xf>
    <xf numFmtId="0" fontId="4" fillId="0" borderId="0" xfId="52" applyFont="1" applyAlignment="1">
      <alignment horizontal="right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/>
      <protection/>
    </xf>
    <xf numFmtId="0" fontId="47" fillId="0" borderId="0" xfId="52" applyFon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justify" vertical="top" wrapText="1"/>
      <protection/>
    </xf>
    <xf numFmtId="0" fontId="9" fillId="0" borderId="10" xfId="0" applyFont="1" applyBorder="1" applyAlignment="1" quotePrefix="1">
      <alignment vertical="top" wrapText="1"/>
    </xf>
    <xf numFmtId="0" fontId="10" fillId="0" borderId="11" xfId="52" applyFont="1" applyBorder="1" applyAlignment="1">
      <alignment horizontal="justify" vertical="top" wrapText="1"/>
      <protection/>
    </xf>
    <xf numFmtId="0" fontId="10" fillId="33" borderId="10" xfId="52" applyFont="1" applyFill="1" applyBorder="1">
      <alignment/>
      <protection/>
    </xf>
    <xf numFmtId="0" fontId="4" fillId="0" borderId="11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justify"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33" borderId="11" xfId="52" applyFont="1" applyFill="1" applyBorder="1" applyAlignment="1">
      <alignment horizontal="center" wrapText="1"/>
      <protection/>
    </xf>
    <xf numFmtId="1" fontId="4" fillId="0" borderId="11" xfId="52" applyNumberFormat="1" applyFont="1" applyBorder="1" applyAlignment="1">
      <alignment horizontal="center" wrapText="1"/>
      <protection/>
    </xf>
    <xf numFmtId="0" fontId="10" fillId="0" borderId="10" xfId="52" applyFont="1" applyBorder="1" applyAlignment="1">
      <alignment vertical="top" wrapText="1"/>
      <protection/>
    </xf>
    <xf numFmtId="0" fontId="10" fillId="33" borderId="10" xfId="52" applyFont="1" applyFill="1" applyBorder="1" applyAlignment="1">
      <alignment wrapText="1"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Border="1" applyAlignment="1">
      <alignment horizontal="center" wrapText="1"/>
      <protection/>
    </xf>
    <xf numFmtId="3" fontId="4" fillId="0" borderId="11" xfId="52" applyNumberFormat="1" applyFont="1" applyBorder="1" applyAlignment="1">
      <alignment horizontal="center" wrapText="1"/>
      <protection/>
    </xf>
    <xf numFmtId="3" fontId="4" fillId="33" borderId="11" xfId="52" applyNumberFormat="1" applyFont="1" applyFill="1" applyBorder="1" applyAlignment="1">
      <alignment horizontal="center" wrapText="1"/>
      <protection/>
    </xf>
    <xf numFmtId="0" fontId="4" fillId="33" borderId="10" xfId="52" applyNumberFormat="1" applyFont="1" applyFill="1" applyBorder="1" applyAlignment="1">
      <alignment vertical="top" wrapText="1"/>
      <protection/>
    </xf>
    <xf numFmtId="0" fontId="4" fillId="33" borderId="0" xfId="52" applyFont="1" applyFill="1">
      <alignment/>
      <protection/>
    </xf>
    <xf numFmtId="0" fontId="4" fillId="0" borderId="0" xfId="52" applyFont="1" applyBorder="1" applyAlignment="1">
      <alignment horizontal="center" vertical="center"/>
      <protection/>
    </xf>
    <xf numFmtId="14" fontId="4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wrapText="1"/>
      <protection/>
    </xf>
    <xf numFmtId="1" fontId="4" fillId="0" borderId="10" xfId="52" applyNumberFormat="1" applyFont="1" applyBorder="1" applyAlignment="1">
      <alignment horizontal="center" wrapText="1"/>
      <protection/>
    </xf>
    <xf numFmtId="0" fontId="8" fillId="0" borderId="10" xfId="52" applyFont="1" applyBorder="1" applyAlignment="1">
      <alignment vertical="top" wrapText="1"/>
      <protection/>
    </xf>
    <xf numFmtId="49" fontId="9" fillId="0" borderId="10" xfId="0" applyNumberFormat="1" applyFont="1" applyBorder="1" applyAlignment="1" quotePrefix="1">
      <alignment vertical="top" wrapText="1"/>
    </xf>
    <xf numFmtId="0" fontId="4" fillId="0" borderId="10" xfId="52" applyFont="1" applyBorder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11" fillId="0" borderId="0" xfId="0" applyFont="1" applyAlignment="1">
      <alignment/>
    </xf>
    <xf numFmtId="0" fontId="47" fillId="0" borderId="0" xfId="52" applyFont="1" applyAlignment="1">
      <alignment/>
      <protection/>
    </xf>
    <xf numFmtId="49" fontId="9" fillId="33" borderId="10" xfId="0" applyNumberFormat="1" applyFont="1" applyFill="1" applyBorder="1" applyAlignment="1" quotePrefix="1">
      <alignment vertical="top" wrapText="1"/>
    </xf>
    <xf numFmtId="0" fontId="4" fillId="0" borderId="0" xfId="52" applyFont="1" applyAlignment="1">
      <alignment vertical="top" wrapText="1"/>
      <protection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33" borderId="10" xfId="52" applyFont="1" applyFill="1" applyBorder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14" fontId="5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right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12" xfId="52" applyFont="1" applyBorder="1" applyAlignment="1">
      <alignment horizontal="justify" vertical="top" wrapText="1"/>
      <protection/>
    </xf>
    <xf numFmtId="0" fontId="4" fillId="0" borderId="11" xfId="52" applyFont="1" applyBorder="1" applyAlignment="1">
      <alignment horizontal="justify" vertical="top" wrapText="1"/>
      <protection/>
    </xf>
    <xf numFmtId="0" fontId="4" fillId="0" borderId="0" xfId="52" applyFont="1" applyAlignment="1">
      <alignment horizontal="left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52" applyFont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5" xfId="52" applyFont="1" applyBorder="1" applyAlignment="1">
      <alignment horizontal="justify" vertical="top" wrapText="1"/>
      <protection/>
    </xf>
    <xf numFmtId="0" fontId="47" fillId="0" borderId="0" xfId="52" applyFont="1" applyAlignment="1">
      <alignment horizontal="center" vertical="top" wrapText="1"/>
      <protection/>
    </xf>
    <xf numFmtId="0" fontId="47" fillId="0" borderId="18" xfId="52" applyFont="1" applyBorder="1" applyAlignment="1">
      <alignment/>
      <protection/>
    </xf>
    <xf numFmtId="0" fontId="11" fillId="0" borderId="18" xfId="0" applyFont="1" applyBorder="1" applyAlignment="1">
      <alignment/>
    </xf>
    <xf numFmtId="0" fontId="47" fillId="0" borderId="0" xfId="52" applyFont="1" applyAlignment="1">
      <alignment horizontal="left" vertical="center" wrapText="1"/>
      <protection/>
    </xf>
    <xf numFmtId="49" fontId="4" fillId="33" borderId="12" xfId="52" applyNumberFormat="1" applyFont="1" applyFill="1" applyBorder="1" applyAlignment="1">
      <alignment vertical="top" wrapText="1"/>
      <protection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2" xfId="52" applyFont="1" applyBorder="1" applyAlignment="1">
      <alignment horizontal="justify" vertical="top" wrapText="1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7"/>
  <sheetViews>
    <sheetView view="pageBreakPreview" zoomScale="90" zoomScaleSheetLayoutView="90" zoomScalePageLayoutView="0" workbookViewId="0" topLeftCell="A1">
      <selection activeCell="J33" sqref="J33"/>
    </sheetView>
  </sheetViews>
  <sheetFormatPr defaultColWidth="8.8515625" defaultRowHeight="12.75"/>
  <cols>
    <col min="1" max="1" width="2.28125" style="1" customWidth="1"/>
    <col min="2" max="2" width="31.710937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2" width="12.140625" style="1" customWidth="1"/>
    <col min="13" max="13" width="13.8515625" style="1" customWidth="1"/>
    <col min="14" max="14" width="15.28125" style="1" customWidth="1"/>
    <col min="15" max="15" width="13.7109375" style="1" customWidth="1"/>
    <col min="16" max="16384" width="8.8515625" style="1" customWidth="1"/>
  </cols>
  <sheetData>
    <row r="1" spans="1:1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>
      <c r="A2" s="11"/>
      <c r="B2" s="11"/>
      <c r="C2" s="101" t="s">
        <v>140</v>
      </c>
      <c r="D2" s="101"/>
      <c r="E2" s="101"/>
      <c r="F2" s="101"/>
      <c r="G2" s="102"/>
      <c r="H2" s="13">
        <v>44</v>
      </c>
      <c r="I2" s="11"/>
      <c r="J2" s="11"/>
      <c r="K2" s="11"/>
      <c r="L2" s="11"/>
      <c r="M2" s="11"/>
      <c r="N2" s="11"/>
    </row>
    <row r="3" spans="1:14" ht="15.75">
      <c r="A3" s="11"/>
      <c r="B3" s="11"/>
      <c r="C3" s="11"/>
      <c r="D3" s="11" t="s">
        <v>143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89</v>
      </c>
    </row>
    <row r="4" spans="1:14" ht="15.75">
      <c r="A4" s="11"/>
      <c r="B4" s="11"/>
      <c r="C4" s="14" t="s">
        <v>0</v>
      </c>
      <c r="D4" s="77" t="s">
        <v>138</v>
      </c>
      <c r="E4" s="77"/>
      <c r="F4" s="11"/>
      <c r="G4" s="11"/>
      <c r="H4" s="11"/>
      <c r="I4" s="11"/>
      <c r="J4" s="11"/>
      <c r="K4" s="11"/>
      <c r="L4" s="11"/>
      <c r="M4" s="14" t="s">
        <v>90</v>
      </c>
      <c r="N4" s="16" t="s">
        <v>98</v>
      </c>
    </row>
    <row r="5" spans="1:14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91</v>
      </c>
      <c r="N5" s="17" t="s">
        <v>139</v>
      </c>
    </row>
    <row r="6" spans="1:14" ht="42.75" customHeight="1">
      <c r="A6" s="11"/>
      <c r="B6" s="79" t="s">
        <v>99</v>
      </c>
      <c r="C6" s="79"/>
      <c r="D6" s="79"/>
      <c r="E6" s="80" t="s">
        <v>87</v>
      </c>
      <c r="F6" s="80"/>
      <c r="G6" s="80"/>
      <c r="H6" s="80"/>
      <c r="I6" s="80"/>
      <c r="J6" s="11"/>
      <c r="K6" s="11"/>
      <c r="L6" s="11"/>
      <c r="M6" s="18" t="s">
        <v>92</v>
      </c>
      <c r="N6" s="13"/>
    </row>
    <row r="7" spans="1:14" ht="38.25" customHeight="1">
      <c r="A7" s="11"/>
      <c r="B7" s="79" t="s">
        <v>100</v>
      </c>
      <c r="C7" s="79"/>
      <c r="D7" s="79"/>
      <c r="E7" s="79"/>
      <c r="F7" s="79"/>
      <c r="G7" s="80" t="s">
        <v>1</v>
      </c>
      <c r="H7" s="80"/>
      <c r="I7" s="80"/>
      <c r="J7" s="11"/>
      <c r="K7" s="11"/>
      <c r="L7" s="11"/>
      <c r="M7" s="14" t="s">
        <v>93</v>
      </c>
      <c r="N7" s="13"/>
    </row>
    <row r="8" spans="1:14" ht="24" customHeight="1">
      <c r="A8" s="11"/>
      <c r="B8" s="79"/>
      <c r="C8" s="79"/>
      <c r="D8" s="79"/>
      <c r="E8" s="79"/>
      <c r="F8" s="86"/>
      <c r="G8" s="86"/>
      <c r="H8" s="86"/>
      <c r="I8" s="86"/>
      <c r="J8" s="86"/>
      <c r="K8" s="19"/>
      <c r="L8" s="11"/>
      <c r="M8" s="14" t="s">
        <v>93</v>
      </c>
      <c r="N8" s="13"/>
    </row>
    <row r="9" spans="1:14" ht="15.75">
      <c r="A9" s="11"/>
      <c r="B9" s="11" t="s">
        <v>2</v>
      </c>
      <c r="C9" s="11"/>
      <c r="D9" s="11" t="s">
        <v>141</v>
      </c>
      <c r="E9" s="11"/>
      <c r="F9" s="11"/>
      <c r="G9" s="11"/>
      <c r="H9" s="11"/>
      <c r="I9" s="11"/>
      <c r="J9" s="11"/>
      <c r="K9" s="11"/>
      <c r="L9" s="11"/>
      <c r="M9" s="14" t="s">
        <v>93</v>
      </c>
      <c r="N9" s="13"/>
    </row>
    <row r="10" spans="1:14" ht="15.75">
      <c r="A10" s="11"/>
      <c r="B10" s="11"/>
      <c r="C10" s="11" t="s">
        <v>142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</row>
    <row r="11" spans="1:14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.75">
      <c r="A12" s="11"/>
      <c r="B12" s="12"/>
      <c r="C12" s="20" t="s">
        <v>3</v>
      </c>
      <c r="D12" s="11"/>
      <c r="E12" s="11"/>
      <c r="F12" s="11"/>
      <c r="G12" s="11"/>
      <c r="H12" s="21"/>
      <c r="I12" s="11"/>
      <c r="J12" s="11"/>
      <c r="K12" s="11"/>
      <c r="L12" s="11"/>
      <c r="M12" s="11"/>
      <c r="N12" s="11"/>
    </row>
    <row r="13" spans="1:14" ht="15.75">
      <c r="A13" s="11"/>
      <c r="B13" s="12"/>
      <c r="C13" s="14" t="s">
        <v>4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customHeight="1">
      <c r="A14" s="11"/>
      <c r="B14" s="22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8" t="s">
        <v>94</v>
      </c>
      <c r="N14" s="78"/>
    </row>
    <row r="15" spans="1:14" ht="15.75">
      <c r="A15" s="11"/>
      <c r="B15" s="10" t="s">
        <v>35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8"/>
      <c r="N15" s="78"/>
    </row>
    <row r="16" spans="1:14" ht="15.75">
      <c r="A16" s="11"/>
      <c r="B16" s="20" t="s">
        <v>6</v>
      </c>
      <c r="C16" s="11"/>
      <c r="D16" s="11"/>
      <c r="E16" s="11"/>
      <c r="F16" s="10" t="s">
        <v>36</v>
      </c>
      <c r="G16" s="11"/>
      <c r="H16" s="11"/>
      <c r="I16" s="11"/>
      <c r="J16" s="11"/>
      <c r="K16" s="11"/>
      <c r="L16" s="11"/>
      <c r="M16" s="78"/>
      <c r="N16" s="78"/>
    </row>
    <row r="17" spans="1:14" ht="15.75">
      <c r="A17" s="11"/>
      <c r="B17" s="89" t="s">
        <v>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5.75">
      <c r="A18" s="11"/>
      <c r="B18" s="23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00.5" customHeight="1">
      <c r="A19" s="11"/>
      <c r="B19" s="81" t="s">
        <v>9</v>
      </c>
      <c r="C19" s="73" t="s">
        <v>10</v>
      </c>
      <c r="D19" s="74"/>
      <c r="E19" s="73" t="s">
        <v>11</v>
      </c>
      <c r="F19" s="105"/>
      <c r="G19" s="73" t="s">
        <v>12</v>
      </c>
      <c r="H19" s="74"/>
      <c r="I19" s="74"/>
      <c r="J19" s="74"/>
      <c r="K19" s="74"/>
      <c r="L19" s="74"/>
      <c r="M19" s="74"/>
      <c r="N19" s="74"/>
    </row>
    <row r="20" spans="1:14" ht="63.75" customHeight="1">
      <c r="A20" s="11"/>
      <c r="B20" s="90"/>
      <c r="C20" s="75" t="s">
        <v>13</v>
      </c>
      <c r="D20" s="75" t="s">
        <v>13</v>
      </c>
      <c r="E20" s="75" t="s">
        <v>13</v>
      </c>
      <c r="F20" s="75" t="s">
        <v>13</v>
      </c>
      <c r="G20" s="81" t="s">
        <v>14</v>
      </c>
      <c r="H20" s="73" t="s">
        <v>15</v>
      </c>
      <c r="I20" s="105"/>
      <c r="J20" s="81" t="s">
        <v>16</v>
      </c>
      <c r="K20" s="81" t="s">
        <v>101</v>
      </c>
      <c r="L20" s="81" t="s">
        <v>17</v>
      </c>
      <c r="M20" s="81" t="s">
        <v>103</v>
      </c>
      <c r="N20" s="87" t="s">
        <v>102</v>
      </c>
    </row>
    <row r="21" spans="1:14" ht="51" customHeight="1">
      <c r="A21" s="11"/>
      <c r="B21" s="82"/>
      <c r="C21" s="76"/>
      <c r="D21" s="76"/>
      <c r="E21" s="76"/>
      <c r="F21" s="76"/>
      <c r="G21" s="82"/>
      <c r="H21" s="26" t="s">
        <v>20</v>
      </c>
      <c r="I21" s="26" t="s">
        <v>21</v>
      </c>
      <c r="J21" s="82"/>
      <c r="K21" s="82"/>
      <c r="L21" s="82"/>
      <c r="M21" s="82"/>
      <c r="N21" s="88"/>
    </row>
    <row r="22" spans="1:14" ht="39.75" customHeight="1">
      <c r="A22" s="11"/>
      <c r="B22" s="28" t="s">
        <v>84</v>
      </c>
      <c r="C22" s="29" t="s">
        <v>38</v>
      </c>
      <c r="D22" s="25" t="s">
        <v>44</v>
      </c>
      <c r="E22" s="25" t="s">
        <v>22</v>
      </c>
      <c r="F22" s="25"/>
      <c r="G22" s="29" t="s">
        <v>23</v>
      </c>
      <c r="H22" s="30" t="s">
        <v>24</v>
      </c>
      <c r="I22" s="26"/>
      <c r="J22" s="31">
        <v>100</v>
      </c>
      <c r="K22" s="31">
        <v>100</v>
      </c>
      <c r="L22" s="31">
        <f>J22</f>
        <v>100</v>
      </c>
      <c r="M22" s="31">
        <f aca="true" t="shared" si="0" ref="M22:M27">J22*0.1</f>
        <v>10</v>
      </c>
      <c r="N22" s="31">
        <v>0</v>
      </c>
    </row>
    <row r="23" spans="1:14" ht="59.25" customHeight="1">
      <c r="A23" s="11"/>
      <c r="B23" s="28" t="s">
        <v>80</v>
      </c>
      <c r="C23" s="32" t="s">
        <v>38</v>
      </c>
      <c r="D23" s="33" t="s">
        <v>39</v>
      </c>
      <c r="E23" s="33" t="s">
        <v>22</v>
      </c>
      <c r="F23" s="75"/>
      <c r="G23" s="29" t="s">
        <v>25</v>
      </c>
      <c r="H23" s="30" t="s">
        <v>24</v>
      </c>
      <c r="I23" s="26"/>
      <c r="J23" s="31">
        <v>60</v>
      </c>
      <c r="K23" s="31">
        <v>60</v>
      </c>
      <c r="L23" s="31">
        <v>60</v>
      </c>
      <c r="M23" s="31">
        <f t="shared" si="0"/>
        <v>6</v>
      </c>
      <c r="N23" s="31">
        <v>0</v>
      </c>
    </row>
    <row r="24" spans="1:14" ht="42" customHeight="1">
      <c r="A24" s="11"/>
      <c r="B24" s="28" t="s">
        <v>85</v>
      </c>
      <c r="C24" s="34" t="s">
        <v>38</v>
      </c>
      <c r="D24" s="35" t="s">
        <v>45</v>
      </c>
      <c r="E24" s="33" t="s">
        <v>22</v>
      </c>
      <c r="F24" s="99"/>
      <c r="G24" s="29" t="s">
        <v>26</v>
      </c>
      <c r="H24" s="30" t="s">
        <v>24</v>
      </c>
      <c r="I24" s="26"/>
      <c r="J24" s="36">
        <v>64</v>
      </c>
      <c r="K24" s="31">
        <v>64</v>
      </c>
      <c r="L24" s="31">
        <f>J24</f>
        <v>64</v>
      </c>
      <c r="M24" s="37">
        <f t="shared" si="0"/>
        <v>6.4</v>
      </c>
      <c r="N24" s="31">
        <v>0</v>
      </c>
    </row>
    <row r="25" spans="1:14" ht="67.5" customHeight="1">
      <c r="A25" s="11"/>
      <c r="B25" s="91" t="s">
        <v>86</v>
      </c>
      <c r="C25" s="93" t="s">
        <v>38</v>
      </c>
      <c r="D25" s="95" t="s">
        <v>46</v>
      </c>
      <c r="E25" s="97" t="s">
        <v>22</v>
      </c>
      <c r="F25" s="99"/>
      <c r="G25" s="38" t="s">
        <v>27</v>
      </c>
      <c r="H25" s="39" t="s">
        <v>28</v>
      </c>
      <c r="I25" s="26"/>
      <c r="J25" s="31">
        <v>0</v>
      </c>
      <c r="K25" s="31">
        <v>0</v>
      </c>
      <c r="L25" s="31">
        <v>0</v>
      </c>
      <c r="M25" s="31">
        <f t="shared" si="0"/>
        <v>0</v>
      </c>
      <c r="N25" s="31">
        <v>0</v>
      </c>
    </row>
    <row r="26" spans="1:14" ht="45.75" customHeight="1">
      <c r="A26" s="11"/>
      <c r="B26" s="92"/>
      <c r="C26" s="94"/>
      <c r="D26" s="96"/>
      <c r="E26" s="98"/>
      <c r="F26" s="99"/>
      <c r="G26" s="29" t="s">
        <v>40</v>
      </c>
      <c r="H26" s="30" t="s">
        <v>24</v>
      </c>
      <c r="I26" s="26"/>
      <c r="J26" s="31">
        <v>75</v>
      </c>
      <c r="K26" s="31">
        <v>75</v>
      </c>
      <c r="L26" s="31">
        <f>J26</f>
        <v>75</v>
      </c>
      <c r="M26" s="37">
        <f t="shared" si="0"/>
        <v>7.5</v>
      </c>
      <c r="N26" s="31">
        <v>0</v>
      </c>
    </row>
    <row r="27" spans="1:14" ht="60">
      <c r="A27" s="11"/>
      <c r="B27" s="92"/>
      <c r="C27" s="94"/>
      <c r="D27" s="96"/>
      <c r="E27" s="98"/>
      <c r="F27" s="100"/>
      <c r="G27" s="38" t="s">
        <v>41</v>
      </c>
      <c r="H27" s="13" t="s">
        <v>24</v>
      </c>
      <c r="I27" s="13"/>
      <c r="J27" s="36">
        <v>12</v>
      </c>
      <c r="K27" s="36">
        <v>12</v>
      </c>
      <c r="L27" s="31">
        <f>J27</f>
        <v>12</v>
      </c>
      <c r="M27" s="37">
        <f t="shared" si="0"/>
        <v>1.2000000000000002</v>
      </c>
      <c r="N27" s="31">
        <v>0</v>
      </c>
    </row>
    <row r="28" spans="1:14" ht="15.7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5.75">
      <c r="A29" s="11"/>
      <c r="B29" s="23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5" ht="102" customHeight="1">
      <c r="A30" s="11"/>
      <c r="B30" s="81" t="s">
        <v>105</v>
      </c>
      <c r="C30" s="73" t="s">
        <v>10</v>
      </c>
      <c r="D30" s="74"/>
      <c r="E30" s="73" t="s">
        <v>106</v>
      </c>
      <c r="F30" s="105"/>
      <c r="G30" s="73" t="s">
        <v>30</v>
      </c>
      <c r="H30" s="74"/>
      <c r="I30" s="74"/>
      <c r="J30" s="74"/>
      <c r="K30" s="74"/>
      <c r="L30" s="74"/>
      <c r="M30" s="74"/>
      <c r="N30" s="74"/>
      <c r="O30" s="83" t="s">
        <v>112</v>
      </c>
    </row>
    <row r="31" spans="1:15" ht="45.75" customHeight="1">
      <c r="A31" s="11"/>
      <c r="B31" s="90"/>
      <c r="C31" s="75" t="s">
        <v>13</v>
      </c>
      <c r="D31" s="75" t="s">
        <v>13</v>
      </c>
      <c r="E31" s="75" t="s">
        <v>13</v>
      </c>
      <c r="F31" s="75" t="s">
        <v>13</v>
      </c>
      <c r="G31" s="81" t="s">
        <v>107</v>
      </c>
      <c r="H31" s="73" t="s">
        <v>108</v>
      </c>
      <c r="I31" s="105"/>
      <c r="J31" s="73" t="s">
        <v>110</v>
      </c>
      <c r="K31" s="74"/>
      <c r="L31" s="105"/>
      <c r="M31" s="81" t="s">
        <v>18</v>
      </c>
      <c r="N31" s="87" t="s">
        <v>111</v>
      </c>
      <c r="O31" s="84"/>
    </row>
    <row r="32" spans="1:15" ht="120" customHeight="1">
      <c r="A32" s="11"/>
      <c r="B32" s="82"/>
      <c r="C32" s="76"/>
      <c r="D32" s="76"/>
      <c r="E32" s="76"/>
      <c r="F32" s="76"/>
      <c r="G32" s="82"/>
      <c r="H32" s="42" t="s">
        <v>20</v>
      </c>
      <c r="I32" s="42" t="s">
        <v>109</v>
      </c>
      <c r="J32" s="42" t="s">
        <v>16</v>
      </c>
      <c r="K32" s="42" t="s">
        <v>101</v>
      </c>
      <c r="L32" s="42" t="s">
        <v>17</v>
      </c>
      <c r="M32" s="82"/>
      <c r="N32" s="88"/>
      <c r="O32" s="85"/>
    </row>
    <row r="33" spans="1:15" ht="54.75" customHeight="1">
      <c r="A33" s="11"/>
      <c r="B33" s="28" t="str">
        <f>B22</f>
        <v>804200О.99.0.ББ52АЖ00000</v>
      </c>
      <c r="C33" s="29" t="s">
        <v>47</v>
      </c>
      <c r="D33" s="25" t="s">
        <v>44</v>
      </c>
      <c r="E33" s="25" t="s">
        <v>22</v>
      </c>
      <c r="F33" s="25"/>
      <c r="G33" s="43" t="s">
        <v>114</v>
      </c>
      <c r="H33" s="44" t="s">
        <v>113</v>
      </c>
      <c r="I33" s="26"/>
      <c r="J33" s="45">
        <v>34416</v>
      </c>
      <c r="K33" s="46">
        <v>8884</v>
      </c>
      <c r="L33" s="45">
        <v>8884</v>
      </c>
      <c r="M33" s="47">
        <f>J33*0.1</f>
        <v>3441.6000000000004</v>
      </c>
      <c r="N33" s="31">
        <v>0</v>
      </c>
      <c r="O33" s="4"/>
    </row>
    <row r="34" spans="1:20" ht="54.75" customHeight="1">
      <c r="A34" s="11"/>
      <c r="B34" s="28" t="str">
        <f>B23</f>
        <v>804200О.99.0.ББ52АЕ52000</v>
      </c>
      <c r="C34" s="29" t="s">
        <v>47</v>
      </c>
      <c r="D34" s="25" t="s">
        <v>39</v>
      </c>
      <c r="E34" s="25" t="s">
        <v>22</v>
      </c>
      <c r="F34" s="25"/>
      <c r="G34" s="43" t="s">
        <v>114</v>
      </c>
      <c r="H34" s="43" t="s">
        <v>113</v>
      </c>
      <c r="I34" s="26"/>
      <c r="J34" s="48">
        <v>29856</v>
      </c>
      <c r="K34" s="47">
        <v>8156</v>
      </c>
      <c r="L34" s="48">
        <v>8156</v>
      </c>
      <c r="M34" s="47">
        <f>J34*0.1</f>
        <v>2985.6000000000004</v>
      </c>
      <c r="N34" s="31">
        <v>0</v>
      </c>
      <c r="O34" s="4"/>
      <c r="T34" s="2"/>
    </row>
    <row r="35" spans="1:15" ht="54.75" customHeight="1">
      <c r="A35" s="11"/>
      <c r="B35" s="28" t="str">
        <f>B24</f>
        <v>804200О.99.0.ББ52АЕ76000</v>
      </c>
      <c r="C35" s="29" t="s">
        <v>47</v>
      </c>
      <c r="D35" s="25" t="s">
        <v>45</v>
      </c>
      <c r="E35" s="25" t="s">
        <v>22</v>
      </c>
      <c r="F35" s="25"/>
      <c r="G35" s="43" t="s">
        <v>114</v>
      </c>
      <c r="H35" s="43" t="s">
        <v>113</v>
      </c>
      <c r="I35" s="26"/>
      <c r="J35" s="48">
        <v>57256</v>
      </c>
      <c r="K35" s="47">
        <v>14972</v>
      </c>
      <c r="L35" s="48">
        <v>14972</v>
      </c>
      <c r="M35" s="47">
        <f>J35*0.1</f>
        <v>5725.6</v>
      </c>
      <c r="N35" s="31">
        <v>0</v>
      </c>
      <c r="O35" s="4"/>
    </row>
    <row r="36" spans="1:15" ht="42" customHeight="1">
      <c r="A36" s="11"/>
      <c r="B36" s="49" t="str">
        <f>B25</f>
        <v>804200О.99.0.ББ52АЖ24000</v>
      </c>
      <c r="C36" s="29" t="s">
        <v>47</v>
      </c>
      <c r="D36" s="29" t="s">
        <v>46</v>
      </c>
      <c r="E36" s="25" t="s">
        <v>22</v>
      </c>
      <c r="F36" s="25"/>
      <c r="G36" s="43" t="s">
        <v>114</v>
      </c>
      <c r="H36" s="43" t="s">
        <v>113</v>
      </c>
      <c r="I36" s="26"/>
      <c r="J36" s="48">
        <v>56104</v>
      </c>
      <c r="K36" s="47">
        <v>11920</v>
      </c>
      <c r="L36" s="48">
        <v>11920</v>
      </c>
      <c r="M36" s="47">
        <f>J36*0.1</f>
        <v>5610.400000000001</v>
      </c>
      <c r="N36" s="31">
        <v>0</v>
      </c>
      <c r="O36" s="4"/>
    </row>
    <row r="37" spans="1:14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0"/>
      <c r="M37" s="11"/>
      <c r="N37" s="11"/>
    </row>
    <row r="38" spans="1:14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>
      <c r="A39" s="11"/>
      <c r="B39" s="51" t="s">
        <v>43</v>
      </c>
      <c r="C39" s="51"/>
      <c r="D39" s="51"/>
      <c r="E39" s="51" t="s">
        <v>33</v>
      </c>
      <c r="F39" s="51"/>
      <c r="G39" s="104" t="s">
        <v>82</v>
      </c>
      <c r="H39" s="104"/>
      <c r="I39" s="51"/>
      <c r="J39" s="51"/>
      <c r="K39" s="51"/>
      <c r="L39" s="51"/>
      <c r="M39" s="51"/>
      <c r="N39" s="51"/>
    </row>
    <row r="40" spans="1:14" ht="15.75">
      <c r="A40" s="11"/>
      <c r="B40" s="52" t="str">
        <f>D4</f>
        <v>" 01 " АПРЕЛЯ  2021г.</v>
      </c>
      <c r="C40" s="51" t="s">
        <v>96</v>
      </c>
      <c r="D40" s="51"/>
      <c r="E40" s="53" t="s">
        <v>34</v>
      </c>
      <c r="F40" s="51"/>
      <c r="G40" s="103" t="s">
        <v>97</v>
      </c>
      <c r="H40" s="103"/>
      <c r="I40" s="51"/>
      <c r="J40" s="51"/>
      <c r="K40" s="51"/>
      <c r="L40" s="51"/>
      <c r="M40" s="51"/>
      <c r="N40" s="51"/>
    </row>
    <row r="41" spans="1:14" ht="15.75">
      <c r="A41" s="1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2:14" ht="15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5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2" ht="15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4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3"/>
      <c r="N45" s="3"/>
    </row>
    <row r="46" spans="2:12" ht="15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4" ht="15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</row>
    <row r="48" spans="2:14" ht="83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8"/>
      <c r="N48" s="8"/>
    </row>
    <row r="49" spans="2:14" ht="61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8"/>
      <c r="N49" s="8"/>
    </row>
    <row r="50" spans="2:14" ht="15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</row>
    <row r="51" spans="2:14" ht="15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</row>
    <row r="52" spans="2:14" ht="15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</row>
    <row r="53" spans="2:14" ht="15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</row>
    <row r="54" spans="2:14" ht="15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5"/>
    </row>
    <row r="55" spans="2:14" ht="15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  <c r="N55" s="5"/>
    </row>
    <row r="56" spans="2:12" ht="15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5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ht="15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5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5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5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4" ht="15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7"/>
    </row>
    <row r="63" spans="2:14" ht="29.2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</row>
    <row r="64" spans="2:14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</row>
    <row r="65" spans="2:14" ht="15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  <c r="N65" s="5"/>
    </row>
    <row r="66" spans="2:14" ht="15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5"/>
    </row>
    <row r="67" spans="2:12" ht="15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</sheetData>
  <sheetProtection/>
  <mergeCells count="46">
    <mergeCell ref="J20:J21"/>
    <mergeCell ref="F31:F32"/>
    <mergeCell ref="G31:G32"/>
    <mergeCell ref="M20:M21"/>
    <mergeCell ref="E20:E21"/>
    <mergeCell ref="F20:F21"/>
    <mergeCell ref="G20:G21"/>
    <mergeCell ref="K20:K21"/>
    <mergeCell ref="C2:G2"/>
    <mergeCell ref="G40:H40"/>
    <mergeCell ref="G39:H39"/>
    <mergeCell ref="G30:N30"/>
    <mergeCell ref="J31:L31"/>
    <mergeCell ref="E19:F19"/>
    <mergeCell ref="H31:I31"/>
    <mergeCell ref="N31:N32"/>
    <mergeCell ref="E30:F30"/>
    <mergeCell ref="H20:I20"/>
    <mergeCell ref="D25:D27"/>
    <mergeCell ref="E25:E27"/>
    <mergeCell ref="F23:F27"/>
    <mergeCell ref="B30:B32"/>
    <mergeCell ref="C30:D30"/>
    <mergeCell ref="C31:C32"/>
    <mergeCell ref="D31:D32"/>
    <mergeCell ref="E31:E32"/>
    <mergeCell ref="O30:O32"/>
    <mergeCell ref="M31:M32"/>
    <mergeCell ref="F8:J8"/>
    <mergeCell ref="N20:N21"/>
    <mergeCell ref="B17:N17"/>
    <mergeCell ref="B19:B21"/>
    <mergeCell ref="C19:D19"/>
    <mergeCell ref="B25:B27"/>
    <mergeCell ref="B8:E8"/>
    <mergeCell ref="C25:C27"/>
    <mergeCell ref="G19:N19"/>
    <mergeCell ref="C20:C21"/>
    <mergeCell ref="D20:D21"/>
    <mergeCell ref="D4:E4"/>
    <mergeCell ref="M14:N16"/>
    <mergeCell ref="B6:D6"/>
    <mergeCell ref="E6:I6"/>
    <mergeCell ref="B7:F7"/>
    <mergeCell ref="L20:L21"/>
    <mergeCell ref="G7:I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61" r:id="rId1"/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P102"/>
  <sheetViews>
    <sheetView tabSelected="1" view="pageBreakPreview" zoomScale="80" zoomScaleSheetLayoutView="80" zoomScalePageLayoutView="0" workbookViewId="0" topLeftCell="A1">
      <selection activeCell="M98" sqref="M98"/>
    </sheetView>
  </sheetViews>
  <sheetFormatPr defaultColWidth="8.8515625" defaultRowHeight="12.75"/>
  <cols>
    <col min="1" max="1" width="8.8515625" style="1" customWidth="1"/>
    <col min="2" max="2" width="31.140625" style="1" customWidth="1"/>
    <col min="3" max="3" width="25.8515625" style="1" customWidth="1"/>
    <col min="4" max="4" width="24.00390625" style="1" customWidth="1"/>
    <col min="5" max="5" width="26.57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2.57421875" style="1" customWidth="1"/>
    <col min="16" max="16" width="11.57421875" style="1" customWidth="1"/>
    <col min="17" max="16384" width="8.8515625" style="1" customWidth="1"/>
  </cols>
  <sheetData>
    <row r="1" spans="2:15" ht="15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5.75">
      <c r="B2" s="11"/>
      <c r="C2" s="11"/>
      <c r="D2" s="20" t="str">
        <f>цвр!C2</f>
        <v>МОНИТОРИНГ О ВЫПОЛНЕНИИ МУНИЦИПАЛЬНОГО ЗАДАНИЯ №</v>
      </c>
      <c r="E2" s="11"/>
      <c r="F2" s="11"/>
      <c r="G2" s="11"/>
      <c r="H2" s="13">
        <v>43</v>
      </c>
      <c r="I2" s="11"/>
      <c r="J2" s="11"/>
      <c r="K2" s="11"/>
      <c r="L2" s="11"/>
      <c r="M2" s="11"/>
      <c r="N2" s="11"/>
      <c r="O2" s="11"/>
    </row>
    <row r="3" spans="2:15" ht="15.75">
      <c r="B3" s="11"/>
      <c r="C3" s="11"/>
      <c r="D3" s="11" t="s">
        <v>144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89</v>
      </c>
      <c r="O3" s="11"/>
    </row>
    <row r="4" spans="2:15" ht="15.75">
      <c r="B4" s="11"/>
      <c r="C4" s="14" t="s">
        <v>0</v>
      </c>
      <c r="D4" s="15" t="str">
        <f>цвр!D4</f>
        <v>" 01 " АПРЕЛЯ  2021г.</v>
      </c>
      <c r="E4" s="11"/>
      <c r="F4" s="11"/>
      <c r="G4" s="11"/>
      <c r="H4" s="11"/>
      <c r="I4" s="11"/>
      <c r="J4" s="11"/>
      <c r="K4" s="11"/>
      <c r="L4" s="11"/>
      <c r="M4" s="14" t="s">
        <v>90</v>
      </c>
      <c r="N4" s="16" t="s">
        <v>98</v>
      </c>
      <c r="O4" s="11"/>
    </row>
    <row r="5" spans="2:15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91</v>
      </c>
      <c r="N5" s="17">
        <v>44287</v>
      </c>
      <c r="O5" s="11"/>
    </row>
    <row r="6" spans="2:15" ht="42.75" customHeight="1">
      <c r="B6" s="79" t="s">
        <v>115</v>
      </c>
      <c r="C6" s="79"/>
      <c r="D6" s="79"/>
      <c r="E6" s="79" t="s">
        <v>42</v>
      </c>
      <c r="F6" s="79"/>
      <c r="G6" s="79"/>
      <c r="H6" s="79"/>
      <c r="I6" s="79"/>
      <c r="J6" s="11"/>
      <c r="K6" s="11"/>
      <c r="L6" s="11"/>
      <c r="M6" s="18" t="s">
        <v>92</v>
      </c>
      <c r="N6" s="13"/>
      <c r="O6" s="11"/>
    </row>
    <row r="7" spans="2:15" ht="38.25" customHeight="1">
      <c r="B7" s="79" t="s">
        <v>116</v>
      </c>
      <c r="C7" s="79"/>
      <c r="D7" s="79"/>
      <c r="E7" s="79"/>
      <c r="F7" s="79"/>
      <c r="G7" s="78" t="s">
        <v>1</v>
      </c>
      <c r="H7" s="78"/>
      <c r="I7" s="78"/>
      <c r="J7" s="11"/>
      <c r="K7" s="11"/>
      <c r="L7" s="11"/>
      <c r="M7" s="14" t="s">
        <v>93</v>
      </c>
      <c r="N7" s="13"/>
      <c r="O7" s="11"/>
    </row>
    <row r="8" spans="2:15" ht="24" customHeight="1">
      <c r="B8" s="79"/>
      <c r="C8" s="79"/>
      <c r="D8" s="79"/>
      <c r="E8" s="79"/>
      <c r="F8" s="86"/>
      <c r="G8" s="86"/>
      <c r="H8" s="86"/>
      <c r="I8" s="86"/>
      <c r="J8" s="86"/>
      <c r="K8" s="19"/>
      <c r="L8" s="11"/>
      <c r="M8" s="14" t="s">
        <v>93</v>
      </c>
      <c r="N8" s="13"/>
      <c r="O8" s="11"/>
    </row>
    <row r="9" spans="2:15" ht="19.5" customHeight="1">
      <c r="B9" s="11" t="s">
        <v>2</v>
      </c>
      <c r="C9" s="11"/>
      <c r="D9" s="11" t="s">
        <v>141</v>
      </c>
      <c r="E9" s="11"/>
      <c r="F9" s="11"/>
      <c r="G9" s="11"/>
      <c r="H9" s="11"/>
      <c r="I9" s="11"/>
      <c r="J9" s="11"/>
      <c r="K9" s="11"/>
      <c r="L9" s="11"/>
      <c r="M9" s="14" t="s">
        <v>93</v>
      </c>
      <c r="N9" s="13"/>
      <c r="O9" s="11"/>
    </row>
    <row r="10" spans="2:15" ht="21" customHeight="1">
      <c r="B10" s="11"/>
      <c r="C10" s="11" t="s">
        <v>142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1"/>
    </row>
    <row r="11" spans="2:15" ht="15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5.75">
      <c r="B12" s="12"/>
      <c r="C12" s="20" t="s">
        <v>3</v>
      </c>
      <c r="D12" s="11"/>
      <c r="E12" s="11"/>
      <c r="F12" s="11"/>
      <c r="G12" s="11"/>
      <c r="H12" s="21"/>
      <c r="I12" s="11"/>
      <c r="J12" s="11"/>
      <c r="K12" s="11"/>
      <c r="L12" s="11"/>
      <c r="M12" s="11"/>
      <c r="N12" s="11"/>
      <c r="O12" s="11"/>
    </row>
    <row r="13" spans="2:15" ht="15.75">
      <c r="B13" s="12"/>
      <c r="C13" s="14" t="s">
        <v>4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15.75" customHeight="1">
      <c r="B14" s="22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24" t="s">
        <v>94</v>
      </c>
      <c r="M14" s="124"/>
      <c r="N14" s="124"/>
      <c r="O14" s="106" t="s">
        <v>83</v>
      </c>
    </row>
    <row r="15" spans="2:15" ht="35.25" customHeight="1">
      <c r="B15" s="10" t="s">
        <v>35</v>
      </c>
      <c r="C15" s="11"/>
      <c r="D15" s="11"/>
      <c r="E15" s="11"/>
      <c r="F15" s="11"/>
      <c r="G15" s="11"/>
      <c r="H15" s="11"/>
      <c r="I15" s="11"/>
      <c r="J15" s="11"/>
      <c r="K15" s="11"/>
      <c r="L15" s="124"/>
      <c r="M15" s="124"/>
      <c r="N15" s="124"/>
      <c r="O15" s="107"/>
    </row>
    <row r="16" spans="2:15" ht="21" customHeight="1">
      <c r="B16" s="20" t="s">
        <v>6</v>
      </c>
      <c r="C16" s="11"/>
      <c r="D16" s="11"/>
      <c r="E16" s="11"/>
      <c r="F16" s="10" t="s">
        <v>36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89" t="s">
        <v>117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15.75">
      <c r="B18" s="23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78" customHeight="1">
      <c r="B19" s="81" t="s">
        <v>105</v>
      </c>
      <c r="C19" s="73" t="s">
        <v>10</v>
      </c>
      <c r="D19" s="74"/>
      <c r="E19" s="73" t="s">
        <v>106</v>
      </c>
      <c r="F19" s="105"/>
      <c r="G19" s="73" t="s">
        <v>12</v>
      </c>
      <c r="H19" s="74"/>
      <c r="I19" s="74"/>
      <c r="J19" s="74"/>
      <c r="K19" s="74"/>
      <c r="L19" s="74"/>
      <c r="M19" s="74"/>
      <c r="N19" s="74"/>
      <c r="O19" s="105"/>
    </row>
    <row r="20" spans="2:15" ht="63.75" customHeight="1">
      <c r="B20" s="90"/>
      <c r="C20" s="75" t="s">
        <v>13</v>
      </c>
      <c r="D20" s="75" t="s">
        <v>13</v>
      </c>
      <c r="E20" s="75" t="s">
        <v>13</v>
      </c>
      <c r="F20" s="75" t="s">
        <v>13</v>
      </c>
      <c r="G20" s="81" t="s">
        <v>14</v>
      </c>
      <c r="H20" s="73" t="s">
        <v>118</v>
      </c>
      <c r="I20" s="105"/>
      <c r="J20" s="73" t="s">
        <v>110</v>
      </c>
      <c r="K20" s="74"/>
      <c r="L20" s="105"/>
      <c r="M20" s="81" t="s">
        <v>103</v>
      </c>
      <c r="N20" s="87" t="s">
        <v>119</v>
      </c>
      <c r="O20" s="81" t="s">
        <v>104</v>
      </c>
    </row>
    <row r="21" spans="2:15" ht="99.75" customHeight="1">
      <c r="B21" s="82"/>
      <c r="C21" s="76"/>
      <c r="D21" s="76"/>
      <c r="E21" s="76"/>
      <c r="F21" s="76"/>
      <c r="G21" s="82"/>
      <c r="H21" s="26" t="s">
        <v>20</v>
      </c>
      <c r="I21" s="42" t="s">
        <v>109</v>
      </c>
      <c r="J21" s="42" t="s">
        <v>16</v>
      </c>
      <c r="K21" s="42" t="s">
        <v>52</v>
      </c>
      <c r="L21" s="42" t="s">
        <v>17</v>
      </c>
      <c r="M21" s="82"/>
      <c r="N21" s="88"/>
      <c r="O21" s="82"/>
    </row>
    <row r="22" spans="2:15" ht="39.75" customHeight="1">
      <c r="B22" s="28" t="s">
        <v>80</v>
      </c>
      <c r="C22" s="29" t="s">
        <v>37</v>
      </c>
      <c r="D22" s="25" t="s">
        <v>39</v>
      </c>
      <c r="E22" s="25" t="s">
        <v>22</v>
      </c>
      <c r="F22" s="25"/>
      <c r="G22" s="29" t="s">
        <v>23</v>
      </c>
      <c r="H22" s="30" t="s">
        <v>24</v>
      </c>
      <c r="I22" s="26"/>
      <c r="J22" s="54">
        <v>100</v>
      </c>
      <c r="K22" s="54">
        <v>100</v>
      </c>
      <c r="L22" s="54">
        <f>J22</f>
        <v>100</v>
      </c>
      <c r="M22" s="31">
        <f aca="true" t="shared" si="0" ref="M22:M27">J22*0.1</f>
        <v>10</v>
      </c>
      <c r="N22" s="31">
        <v>0</v>
      </c>
      <c r="O22" s="24"/>
    </row>
    <row r="23" spans="2:15" ht="60.75" customHeight="1">
      <c r="B23" s="117" t="s">
        <v>80</v>
      </c>
      <c r="C23" s="120" t="s">
        <v>38</v>
      </c>
      <c r="D23" s="120" t="s">
        <v>39</v>
      </c>
      <c r="E23" s="75" t="s">
        <v>22</v>
      </c>
      <c r="F23" s="75"/>
      <c r="G23" s="29" t="s">
        <v>25</v>
      </c>
      <c r="H23" s="30" t="s">
        <v>24</v>
      </c>
      <c r="I23" s="26"/>
      <c r="J23" s="31">
        <v>55</v>
      </c>
      <c r="K23" s="31">
        <v>55</v>
      </c>
      <c r="L23" s="31">
        <v>55</v>
      </c>
      <c r="M23" s="31">
        <f t="shared" si="0"/>
        <v>5.5</v>
      </c>
      <c r="N23" s="31">
        <v>0</v>
      </c>
      <c r="O23" s="24"/>
    </row>
    <row r="24" spans="2:15" ht="42.75" customHeight="1">
      <c r="B24" s="99"/>
      <c r="C24" s="99"/>
      <c r="D24" s="99"/>
      <c r="E24" s="99"/>
      <c r="F24" s="99"/>
      <c r="G24" s="29" t="s">
        <v>26</v>
      </c>
      <c r="H24" s="30" t="s">
        <v>24</v>
      </c>
      <c r="I24" s="26"/>
      <c r="J24" s="31">
        <v>92</v>
      </c>
      <c r="K24" s="31">
        <v>92</v>
      </c>
      <c r="L24" s="31">
        <f>J24</f>
        <v>92</v>
      </c>
      <c r="M24" s="31">
        <f t="shared" si="0"/>
        <v>9.200000000000001</v>
      </c>
      <c r="N24" s="31">
        <v>0</v>
      </c>
      <c r="O24" s="24"/>
    </row>
    <row r="25" spans="2:15" ht="67.5" customHeight="1">
      <c r="B25" s="99"/>
      <c r="C25" s="99"/>
      <c r="D25" s="99"/>
      <c r="E25" s="99"/>
      <c r="F25" s="99"/>
      <c r="G25" s="38" t="s">
        <v>27</v>
      </c>
      <c r="H25" s="39" t="s">
        <v>28</v>
      </c>
      <c r="I25" s="26"/>
      <c r="J25" s="31">
        <v>0</v>
      </c>
      <c r="K25" s="31">
        <v>0</v>
      </c>
      <c r="L25" s="31">
        <v>0</v>
      </c>
      <c r="M25" s="31">
        <f t="shared" si="0"/>
        <v>0</v>
      </c>
      <c r="N25" s="31">
        <v>0</v>
      </c>
      <c r="O25" s="24"/>
    </row>
    <row r="26" spans="2:15" ht="45.75" customHeight="1">
      <c r="B26" s="99"/>
      <c r="C26" s="99"/>
      <c r="D26" s="99"/>
      <c r="E26" s="99"/>
      <c r="F26" s="99"/>
      <c r="G26" s="29" t="s">
        <v>40</v>
      </c>
      <c r="H26" s="30" t="s">
        <v>24</v>
      </c>
      <c r="I26" s="26"/>
      <c r="J26" s="31">
        <v>75</v>
      </c>
      <c r="K26" s="31">
        <v>75</v>
      </c>
      <c r="L26" s="31">
        <f>J26</f>
        <v>75</v>
      </c>
      <c r="M26" s="31">
        <f t="shared" si="0"/>
        <v>7.5</v>
      </c>
      <c r="N26" s="31">
        <v>0</v>
      </c>
      <c r="O26" s="24"/>
    </row>
    <row r="27" spans="2:15" ht="60">
      <c r="B27" s="100"/>
      <c r="C27" s="100"/>
      <c r="D27" s="100"/>
      <c r="E27" s="100"/>
      <c r="F27" s="100"/>
      <c r="G27" s="38" t="s">
        <v>41</v>
      </c>
      <c r="H27" s="13" t="s">
        <v>24</v>
      </c>
      <c r="I27" s="13"/>
      <c r="J27" s="36">
        <v>22</v>
      </c>
      <c r="K27" s="36">
        <v>22</v>
      </c>
      <c r="L27" s="31">
        <f>J27</f>
        <v>22</v>
      </c>
      <c r="M27" s="31">
        <f t="shared" si="0"/>
        <v>2.2</v>
      </c>
      <c r="N27" s="31">
        <v>0</v>
      </c>
      <c r="O27" s="13"/>
    </row>
    <row r="28" spans="2:15" ht="15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2:15" ht="15.75">
      <c r="B29" s="23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"/>
    </row>
    <row r="30" spans="2:16" ht="80.25" customHeight="1">
      <c r="B30" s="81" t="s">
        <v>9</v>
      </c>
      <c r="C30" s="73" t="s">
        <v>10</v>
      </c>
      <c r="D30" s="74"/>
      <c r="E30" s="73" t="s">
        <v>11</v>
      </c>
      <c r="F30" s="105"/>
      <c r="G30" s="73" t="s">
        <v>30</v>
      </c>
      <c r="H30" s="74"/>
      <c r="I30" s="74"/>
      <c r="J30" s="74"/>
      <c r="K30" s="74"/>
      <c r="L30" s="74"/>
      <c r="M30" s="74"/>
      <c r="N30" s="74"/>
      <c r="O30" s="105"/>
      <c r="P30" s="83" t="s">
        <v>112</v>
      </c>
    </row>
    <row r="31" spans="2:16" ht="38.25" customHeight="1">
      <c r="B31" s="90"/>
      <c r="C31" s="75" t="s">
        <v>13</v>
      </c>
      <c r="D31" s="75" t="s">
        <v>81</v>
      </c>
      <c r="E31" s="75" t="s">
        <v>13</v>
      </c>
      <c r="F31" s="75" t="s">
        <v>13</v>
      </c>
      <c r="G31" s="81" t="s">
        <v>14</v>
      </c>
      <c r="H31" s="73" t="s">
        <v>108</v>
      </c>
      <c r="I31" s="105"/>
      <c r="J31" s="73" t="s">
        <v>110</v>
      </c>
      <c r="K31" s="74"/>
      <c r="L31" s="105"/>
      <c r="M31" s="81" t="s">
        <v>18</v>
      </c>
      <c r="N31" s="87" t="s">
        <v>111</v>
      </c>
      <c r="O31" s="81" t="s">
        <v>19</v>
      </c>
      <c r="P31" s="84"/>
    </row>
    <row r="32" spans="2:16" ht="111" customHeight="1">
      <c r="B32" s="82"/>
      <c r="C32" s="76"/>
      <c r="D32" s="76"/>
      <c r="E32" s="76"/>
      <c r="F32" s="76"/>
      <c r="G32" s="82"/>
      <c r="H32" s="26" t="s">
        <v>20</v>
      </c>
      <c r="I32" s="42" t="s">
        <v>109</v>
      </c>
      <c r="J32" s="42" t="s">
        <v>16</v>
      </c>
      <c r="K32" s="42" t="s">
        <v>120</v>
      </c>
      <c r="L32" s="42" t="s">
        <v>17</v>
      </c>
      <c r="M32" s="90"/>
      <c r="N32" s="88"/>
      <c r="O32" s="82"/>
      <c r="P32" s="85"/>
    </row>
    <row r="33" spans="2:16" ht="61.5" customHeight="1">
      <c r="B33" s="28" t="s">
        <v>80</v>
      </c>
      <c r="C33" s="29" t="s">
        <v>47</v>
      </c>
      <c r="D33" s="29" t="s">
        <v>39</v>
      </c>
      <c r="E33" s="25"/>
      <c r="F33" s="25"/>
      <c r="G33" s="43" t="s">
        <v>31</v>
      </c>
      <c r="H33" s="43" t="s">
        <v>64</v>
      </c>
      <c r="I33" s="26"/>
      <c r="J33" s="55">
        <v>78588</v>
      </c>
      <c r="K33" s="55">
        <v>21692</v>
      </c>
      <c r="L33" s="55">
        <v>21692</v>
      </c>
      <c r="M33" s="56">
        <f>J33*0.1</f>
        <v>7858.8</v>
      </c>
      <c r="N33" s="31">
        <v>0</v>
      </c>
      <c r="O33" s="24"/>
      <c r="P33" s="4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>
      <c r="B36" s="12"/>
      <c r="C36" s="20" t="s">
        <v>3</v>
      </c>
      <c r="D36" s="11"/>
      <c r="E36" s="11"/>
      <c r="F36" s="11"/>
      <c r="G36" s="11"/>
      <c r="H36" s="21"/>
      <c r="I36" s="11"/>
      <c r="J36" s="11"/>
      <c r="K36" s="11"/>
      <c r="L36" s="11"/>
      <c r="M36" s="11"/>
      <c r="N36" s="11"/>
      <c r="O36" s="11"/>
    </row>
    <row r="37" spans="2:15" ht="15.75">
      <c r="B37" s="12"/>
      <c r="C37" s="14" t="s">
        <v>4</v>
      </c>
      <c r="D37" s="9">
        <v>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ht="15.75" customHeight="1">
      <c r="B38" s="22" t="s">
        <v>5</v>
      </c>
      <c r="C38" s="11"/>
      <c r="D38" s="11"/>
      <c r="E38" s="11"/>
      <c r="F38" s="11"/>
      <c r="G38" s="11"/>
      <c r="H38" s="11"/>
      <c r="I38" s="11"/>
      <c r="J38" s="11"/>
      <c r="K38" s="11"/>
      <c r="L38" s="78" t="s">
        <v>94</v>
      </c>
      <c r="M38" s="78"/>
      <c r="N38" s="78"/>
      <c r="O38" s="108" t="s">
        <v>54</v>
      </c>
    </row>
    <row r="39" spans="2:15" ht="15.75">
      <c r="B39" s="10" t="s">
        <v>53</v>
      </c>
      <c r="C39" s="11"/>
      <c r="D39" s="11"/>
      <c r="E39" s="11"/>
      <c r="F39" s="11"/>
      <c r="G39" s="11"/>
      <c r="H39" s="11"/>
      <c r="I39" s="11"/>
      <c r="J39" s="11"/>
      <c r="K39" s="11"/>
      <c r="L39" s="78"/>
      <c r="M39" s="78"/>
      <c r="N39" s="78"/>
      <c r="O39" s="109"/>
    </row>
    <row r="40" spans="2:15" ht="15.75">
      <c r="B40" s="20" t="s">
        <v>6</v>
      </c>
      <c r="C40" s="11"/>
      <c r="D40" s="11"/>
      <c r="E40" s="11"/>
      <c r="F40" s="10" t="s">
        <v>36</v>
      </c>
      <c r="G40" s="11"/>
      <c r="H40" s="11"/>
      <c r="I40" s="11"/>
      <c r="J40" s="11"/>
      <c r="K40" s="11"/>
      <c r="L40" s="78"/>
      <c r="M40" s="78"/>
      <c r="N40" s="78"/>
      <c r="O40" s="110"/>
    </row>
    <row r="41" spans="2:15" ht="15.75">
      <c r="B41" s="89" t="s">
        <v>117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 ht="15.75">
      <c r="B42" s="23" t="s">
        <v>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50.25" customHeight="1">
      <c r="B43" s="81" t="s">
        <v>9</v>
      </c>
      <c r="C43" s="73" t="s">
        <v>10</v>
      </c>
      <c r="D43" s="74"/>
      <c r="E43" s="73" t="s">
        <v>106</v>
      </c>
      <c r="F43" s="105"/>
      <c r="G43" s="73" t="s">
        <v>12</v>
      </c>
      <c r="H43" s="74"/>
      <c r="I43" s="74"/>
      <c r="J43" s="74"/>
      <c r="K43" s="74"/>
      <c r="L43" s="74"/>
      <c r="M43" s="74"/>
      <c r="N43" s="74"/>
      <c r="O43" s="105"/>
    </row>
    <row r="44" spans="2:15" ht="33" customHeight="1">
      <c r="B44" s="90"/>
      <c r="C44" s="75" t="s">
        <v>13</v>
      </c>
      <c r="D44" s="75" t="s">
        <v>13</v>
      </c>
      <c r="E44" s="75" t="s">
        <v>13</v>
      </c>
      <c r="F44" s="75" t="s">
        <v>13</v>
      </c>
      <c r="G44" s="81" t="s">
        <v>14</v>
      </c>
      <c r="H44" s="73" t="s">
        <v>108</v>
      </c>
      <c r="I44" s="105"/>
      <c r="J44" s="73" t="s">
        <v>110</v>
      </c>
      <c r="K44" s="74"/>
      <c r="L44" s="105"/>
      <c r="M44" s="81" t="s">
        <v>18</v>
      </c>
      <c r="N44" s="87" t="s">
        <v>111</v>
      </c>
      <c r="O44" s="81" t="s">
        <v>19</v>
      </c>
    </row>
    <row r="45" spans="2:15" ht="96" customHeight="1">
      <c r="B45" s="82"/>
      <c r="C45" s="76"/>
      <c r="D45" s="76"/>
      <c r="E45" s="76"/>
      <c r="F45" s="76"/>
      <c r="G45" s="82"/>
      <c r="H45" s="26" t="s">
        <v>20</v>
      </c>
      <c r="I45" s="42" t="s">
        <v>121</v>
      </c>
      <c r="J45" s="42" t="s">
        <v>16</v>
      </c>
      <c r="K45" s="42" t="s">
        <v>120</v>
      </c>
      <c r="L45" s="42" t="s">
        <v>17</v>
      </c>
      <c r="M45" s="90"/>
      <c r="N45" s="88"/>
      <c r="O45" s="82"/>
    </row>
    <row r="46" spans="2:15" ht="99.75">
      <c r="B46" s="28"/>
      <c r="C46" s="29"/>
      <c r="D46" s="25"/>
      <c r="E46" s="25"/>
      <c r="F46" s="25"/>
      <c r="G46" s="25" t="s">
        <v>58</v>
      </c>
      <c r="H46" s="30" t="s">
        <v>24</v>
      </c>
      <c r="I46" s="26"/>
      <c r="J46" s="55">
        <v>35</v>
      </c>
      <c r="K46" s="54">
        <v>35</v>
      </c>
      <c r="L46" s="54">
        <v>22</v>
      </c>
      <c r="M46" s="56">
        <f aca="true" t="shared" si="1" ref="M46:M51">J46*0.1</f>
        <v>3.5</v>
      </c>
      <c r="N46" s="31"/>
      <c r="O46" s="24"/>
    </row>
    <row r="47" spans="2:15" ht="71.25">
      <c r="B47" s="117" t="s">
        <v>55</v>
      </c>
      <c r="C47" s="87" t="s">
        <v>56</v>
      </c>
      <c r="D47" s="120"/>
      <c r="E47" s="75" t="s">
        <v>57</v>
      </c>
      <c r="F47" s="75"/>
      <c r="G47" s="25" t="s">
        <v>59</v>
      </c>
      <c r="H47" s="30" t="s">
        <v>24</v>
      </c>
      <c r="I47" s="26"/>
      <c r="J47" s="31">
        <v>92</v>
      </c>
      <c r="K47" s="31">
        <v>92</v>
      </c>
      <c r="L47" s="31">
        <v>92</v>
      </c>
      <c r="M47" s="37">
        <f t="shared" si="1"/>
        <v>9.200000000000001</v>
      </c>
      <c r="N47" s="31"/>
      <c r="O47" s="24"/>
    </row>
    <row r="48" spans="2:15" ht="99.75">
      <c r="B48" s="99"/>
      <c r="C48" s="118"/>
      <c r="D48" s="99"/>
      <c r="E48" s="99"/>
      <c r="F48" s="99"/>
      <c r="G48" s="25" t="s">
        <v>60</v>
      </c>
      <c r="H48" s="30" t="s">
        <v>24</v>
      </c>
      <c r="I48" s="26"/>
      <c r="J48" s="31">
        <v>50</v>
      </c>
      <c r="K48" s="31">
        <v>50</v>
      </c>
      <c r="L48" s="31">
        <v>50</v>
      </c>
      <c r="M48" s="37">
        <f t="shared" si="1"/>
        <v>5</v>
      </c>
      <c r="N48" s="31"/>
      <c r="O48" s="24"/>
    </row>
    <row r="49" spans="2:15" ht="142.5">
      <c r="B49" s="99"/>
      <c r="C49" s="118"/>
      <c r="D49" s="99"/>
      <c r="E49" s="99"/>
      <c r="F49" s="99"/>
      <c r="G49" s="57" t="s">
        <v>61</v>
      </c>
      <c r="H49" s="39" t="s">
        <v>28</v>
      </c>
      <c r="I49" s="26"/>
      <c r="J49" s="31"/>
      <c r="K49" s="31"/>
      <c r="L49" s="31"/>
      <c r="M49" s="37">
        <f t="shared" si="1"/>
        <v>0</v>
      </c>
      <c r="N49" s="31"/>
      <c r="O49" s="24"/>
    </row>
    <row r="50" spans="2:15" ht="85.5">
      <c r="B50" s="99"/>
      <c r="C50" s="118"/>
      <c r="D50" s="99"/>
      <c r="E50" s="99"/>
      <c r="F50" s="99"/>
      <c r="G50" s="25" t="s">
        <v>62</v>
      </c>
      <c r="H50" s="30" t="s">
        <v>24</v>
      </c>
      <c r="I50" s="26"/>
      <c r="J50" s="31">
        <v>75</v>
      </c>
      <c r="K50" s="31">
        <v>75</v>
      </c>
      <c r="L50" s="31">
        <v>75</v>
      </c>
      <c r="M50" s="37">
        <f t="shared" si="1"/>
        <v>7.5</v>
      </c>
      <c r="N50" s="31"/>
      <c r="O50" s="24"/>
    </row>
    <row r="51" spans="2:15" ht="42.75">
      <c r="B51" s="100"/>
      <c r="C51" s="119"/>
      <c r="D51" s="100"/>
      <c r="E51" s="100"/>
      <c r="F51" s="100"/>
      <c r="G51" s="57" t="s">
        <v>63</v>
      </c>
      <c r="H51" s="13" t="s">
        <v>24</v>
      </c>
      <c r="I51" s="13"/>
      <c r="J51" s="36">
        <v>100</v>
      </c>
      <c r="K51" s="36">
        <v>100</v>
      </c>
      <c r="L51" s="31">
        <v>100</v>
      </c>
      <c r="M51" s="37">
        <f t="shared" si="1"/>
        <v>10</v>
      </c>
      <c r="N51" s="31"/>
      <c r="O51" s="13"/>
    </row>
    <row r="52" spans="2:15" ht="15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2:15" ht="15.75">
      <c r="B53" s="23" t="s">
        <v>29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"/>
    </row>
    <row r="54" spans="2:16" ht="54.75" customHeight="1">
      <c r="B54" s="81" t="s">
        <v>9</v>
      </c>
      <c r="C54" s="73" t="s">
        <v>10</v>
      </c>
      <c r="D54" s="74"/>
      <c r="E54" s="73" t="s">
        <v>106</v>
      </c>
      <c r="F54" s="105"/>
      <c r="G54" s="73" t="s">
        <v>30</v>
      </c>
      <c r="H54" s="74"/>
      <c r="I54" s="74"/>
      <c r="J54" s="74"/>
      <c r="K54" s="74"/>
      <c r="L54" s="74"/>
      <c r="M54" s="74"/>
      <c r="N54" s="74"/>
      <c r="O54" s="105"/>
      <c r="P54" s="83" t="s">
        <v>112</v>
      </c>
    </row>
    <row r="55" spans="2:16" ht="58.5" customHeight="1">
      <c r="B55" s="90"/>
      <c r="C55" s="75" t="s">
        <v>13</v>
      </c>
      <c r="D55" s="75" t="s">
        <v>13</v>
      </c>
      <c r="E55" s="75" t="s">
        <v>13</v>
      </c>
      <c r="F55" s="75" t="s">
        <v>13</v>
      </c>
      <c r="G55" s="81" t="s">
        <v>14</v>
      </c>
      <c r="H55" s="73" t="s">
        <v>108</v>
      </c>
      <c r="I55" s="105"/>
      <c r="J55" s="73" t="s">
        <v>110</v>
      </c>
      <c r="K55" s="74"/>
      <c r="L55" s="105"/>
      <c r="M55" s="81" t="s">
        <v>18</v>
      </c>
      <c r="N55" s="87" t="s">
        <v>111</v>
      </c>
      <c r="O55" s="81" t="s">
        <v>104</v>
      </c>
      <c r="P55" s="84"/>
    </row>
    <row r="56" spans="2:16" ht="101.25" customHeight="1">
      <c r="B56" s="82"/>
      <c r="C56" s="76"/>
      <c r="D56" s="76"/>
      <c r="E56" s="76"/>
      <c r="F56" s="76"/>
      <c r="G56" s="82"/>
      <c r="H56" s="26" t="s">
        <v>20</v>
      </c>
      <c r="I56" s="42" t="s">
        <v>109</v>
      </c>
      <c r="J56" s="42" t="s">
        <v>16</v>
      </c>
      <c r="K56" s="42" t="s">
        <v>122</v>
      </c>
      <c r="L56" s="42" t="s">
        <v>17</v>
      </c>
      <c r="M56" s="90"/>
      <c r="N56" s="88"/>
      <c r="O56" s="82"/>
      <c r="P56" s="85"/>
    </row>
    <row r="57" spans="2:16" ht="81" customHeight="1">
      <c r="B57" s="58" t="str">
        <f>B47</f>
        <v>801012О.99.0.ББ54АА0000</v>
      </c>
      <c r="C57" s="29" t="str">
        <f>C47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D57" s="25"/>
      <c r="E57" s="25"/>
      <c r="F57" s="25"/>
      <c r="G57" s="43" t="s">
        <v>64</v>
      </c>
      <c r="H57" s="59"/>
      <c r="I57" s="26"/>
      <c r="J57" s="55">
        <v>84226</v>
      </c>
      <c r="K57" s="55">
        <v>16698</v>
      </c>
      <c r="L57" s="55">
        <v>16698</v>
      </c>
      <c r="M57" s="56">
        <f>J57*0.1</f>
        <v>8422.6</v>
      </c>
      <c r="N57" s="31">
        <v>0</v>
      </c>
      <c r="O57" s="24"/>
      <c r="P57" s="2"/>
    </row>
    <row r="58" spans="2:15" ht="15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ht="15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ht="15.75">
      <c r="B60" s="12"/>
      <c r="C60" s="20" t="s">
        <v>123</v>
      </c>
      <c r="D60" s="11"/>
      <c r="E60" s="11"/>
      <c r="F60" s="11"/>
      <c r="G60" s="11"/>
      <c r="H60" s="21"/>
      <c r="I60" s="11"/>
      <c r="J60" s="11"/>
      <c r="K60" s="11"/>
      <c r="L60" s="11"/>
      <c r="M60" s="11"/>
      <c r="N60" s="11"/>
      <c r="O60" s="11"/>
    </row>
    <row r="61" spans="2:15" ht="15.75">
      <c r="B61" s="12"/>
      <c r="C61" s="14" t="s">
        <v>4</v>
      </c>
      <c r="D61" s="9">
        <v>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2:15" ht="15.75" customHeight="1">
      <c r="B62" s="22" t="s">
        <v>124</v>
      </c>
      <c r="C62" s="11" t="s">
        <v>48</v>
      </c>
      <c r="D62" s="11"/>
      <c r="E62" s="11"/>
      <c r="F62" s="11"/>
      <c r="G62" s="11"/>
      <c r="H62" s="11"/>
      <c r="I62" s="11"/>
      <c r="J62" s="11"/>
      <c r="K62" s="11"/>
      <c r="L62" s="60"/>
      <c r="M62" s="86" t="s">
        <v>125</v>
      </c>
      <c r="N62" s="123"/>
      <c r="O62" s="121" t="s">
        <v>66</v>
      </c>
    </row>
    <row r="63" spans="2:15" ht="40.5" customHeight="1">
      <c r="B63" s="113" t="s">
        <v>65</v>
      </c>
      <c r="C63" s="113"/>
      <c r="D63" s="113"/>
      <c r="E63" s="113"/>
      <c r="F63" s="113"/>
      <c r="G63" s="113"/>
      <c r="H63" s="113"/>
      <c r="I63" s="113"/>
      <c r="J63" s="113"/>
      <c r="K63" s="113"/>
      <c r="L63" s="60"/>
      <c r="M63" s="86"/>
      <c r="N63" s="123"/>
      <c r="O63" s="122"/>
    </row>
    <row r="64" spans="2:15" ht="15.75">
      <c r="B64" s="89" t="s">
        <v>126</v>
      </c>
      <c r="C64" s="111"/>
      <c r="D64" s="11"/>
      <c r="E64" s="11"/>
      <c r="F64" s="10" t="s">
        <v>49</v>
      </c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5.75">
      <c r="B65" s="89" t="s">
        <v>127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 ht="27.75" customHeight="1">
      <c r="B66" s="62" t="s">
        <v>145</v>
      </c>
      <c r="C66" s="61"/>
      <c r="D66" s="61"/>
      <c r="E66" s="61"/>
      <c r="F66" s="61"/>
      <c r="G66" s="61"/>
      <c r="H66" s="11"/>
      <c r="I66" s="11"/>
      <c r="J66" s="11"/>
      <c r="K66" s="11"/>
      <c r="L66" s="11"/>
      <c r="M66" s="11"/>
      <c r="N66" s="11"/>
      <c r="O66" s="11"/>
    </row>
    <row r="67" spans="2:15" ht="15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11"/>
      <c r="N67" s="11"/>
      <c r="O67" s="11"/>
    </row>
    <row r="68" spans="2:15" ht="71.25" customHeight="1">
      <c r="B68" s="81" t="s">
        <v>9</v>
      </c>
      <c r="C68" s="73" t="s">
        <v>128</v>
      </c>
      <c r="D68" s="74"/>
      <c r="E68" s="73" t="s">
        <v>129</v>
      </c>
      <c r="F68" s="105"/>
      <c r="G68" s="73" t="s">
        <v>130</v>
      </c>
      <c r="H68" s="74"/>
      <c r="I68" s="74"/>
      <c r="J68" s="74"/>
      <c r="K68" s="74"/>
      <c r="L68" s="74"/>
      <c r="M68" s="74"/>
      <c r="N68" s="74"/>
      <c r="O68" s="105"/>
    </row>
    <row r="69" spans="2:15" ht="46.5" customHeight="1">
      <c r="B69" s="90"/>
      <c r="C69" s="75" t="s">
        <v>13</v>
      </c>
      <c r="D69" s="75" t="s">
        <v>13</v>
      </c>
      <c r="E69" s="75" t="s">
        <v>13</v>
      </c>
      <c r="F69" s="75" t="s">
        <v>13</v>
      </c>
      <c r="G69" s="81" t="s">
        <v>14</v>
      </c>
      <c r="H69" s="73" t="s">
        <v>108</v>
      </c>
      <c r="I69" s="105"/>
      <c r="J69" s="73" t="s">
        <v>110</v>
      </c>
      <c r="K69" s="74"/>
      <c r="L69" s="105"/>
      <c r="M69" s="81" t="s">
        <v>18</v>
      </c>
      <c r="N69" s="87" t="s">
        <v>111</v>
      </c>
      <c r="O69" s="81" t="s">
        <v>104</v>
      </c>
    </row>
    <row r="70" spans="2:15" ht="105.75" customHeight="1">
      <c r="B70" s="82"/>
      <c r="C70" s="76"/>
      <c r="D70" s="76"/>
      <c r="E70" s="76"/>
      <c r="F70" s="76"/>
      <c r="G70" s="82"/>
      <c r="H70" s="26" t="s">
        <v>20</v>
      </c>
      <c r="I70" s="26" t="s">
        <v>109</v>
      </c>
      <c r="J70" s="42" t="s">
        <v>16</v>
      </c>
      <c r="K70" s="42" t="s">
        <v>122</v>
      </c>
      <c r="L70" s="42" t="s">
        <v>17</v>
      </c>
      <c r="M70" s="82"/>
      <c r="N70" s="88"/>
      <c r="O70" s="82"/>
    </row>
    <row r="71" spans="2:15" ht="153" customHeight="1">
      <c r="B71" s="63" t="s">
        <v>67</v>
      </c>
      <c r="C71" s="27" t="s">
        <v>49</v>
      </c>
      <c r="D71" s="25" t="s">
        <v>68</v>
      </c>
      <c r="E71" s="25" t="s">
        <v>69</v>
      </c>
      <c r="F71" s="25"/>
      <c r="G71" s="27" t="s">
        <v>70</v>
      </c>
      <c r="H71" s="30" t="s">
        <v>24</v>
      </c>
      <c r="I71" s="26"/>
      <c r="J71" s="54">
        <v>100</v>
      </c>
      <c r="K71" s="54">
        <v>100</v>
      </c>
      <c r="L71" s="54">
        <f>J71</f>
        <v>100</v>
      </c>
      <c r="M71" s="31">
        <f>J71*0.1</f>
        <v>10</v>
      </c>
      <c r="N71" s="31">
        <v>0</v>
      </c>
      <c r="O71" s="24"/>
    </row>
    <row r="72" spans="2:15" ht="18" customHeight="1">
      <c r="B72" s="114" t="s">
        <v>131</v>
      </c>
      <c r="C72" s="115"/>
      <c r="D72" s="115"/>
      <c r="E72" s="115"/>
      <c r="F72" s="115"/>
      <c r="G72" s="115"/>
      <c r="H72" s="11"/>
      <c r="I72" s="11"/>
      <c r="J72" s="11"/>
      <c r="K72" s="11"/>
      <c r="L72" s="11"/>
      <c r="M72" s="11"/>
      <c r="N72" s="11"/>
      <c r="O72" s="11"/>
    </row>
    <row r="73" spans="2:15" ht="14.25" customHeight="1" hidden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2:15" ht="15.75" customHeight="1" hidden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ht="15.75" customHeight="1" hidden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2:15" ht="1.5" customHeight="1" hidden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2:16" ht="55.5" customHeight="1">
      <c r="B77" s="81" t="s">
        <v>9</v>
      </c>
      <c r="C77" s="73" t="s">
        <v>128</v>
      </c>
      <c r="D77" s="74"/>
      <c r="E77" s="73" t="s">
        <v>129</v>
      </c>
      <c r="F77" s="105"/>
      <c r="G77" s="73" t="s">
        <v>132</v>
      </c>
      <c r="H77" s="74"/>
      <c r="I77" s="74"/>
      <c r="J77" s="74"/>
      <c r="K77" s="74"/>
      <c r="L77" s="74"/>
      <c r="M77" s="74"/>
      <c r="N77" s="74"/>
      <c r="O77" s="105"/>
      <c r="P77" s="83" t="s">
        <v>112</v>
      </c>
    </row>
    <row r="78" spans="2:16" ht="33" customHeight="1">
      <c r="B78" s="90"/>
      <c r="C78" s="75" t="s">
        <v>13</v>
      </c>
      <c r="D78" s="75" t="s">
        <v>13</v>
      </c>
      <c r="E78" s="75" t="s">
        <v>13</v>
      </c>
      <c r="F78" s="75" t="s">
        <v>13</v>
      </c>
      <c r="G78" s="81" t="s">
        <v>14</v>
      </c>
      <c r="H78" s="73" t="s">
        <v>118</v>
      </c>
      <c r="I78" s="105"/>
      <c r="J78" s="73" t="s">
        <v>110</v>
      </c>
      <c r="K78" s="74"/>
      <c r="L78" s="105"/>
      <c r="M78" s="81" t="s">
        <v>18</v>
      </c>
      <c r="N78" s="87" t="s">
        <v>111</v>
      </c>
      <c r="O78" s="81" t="s">
        <v>19</v>
      </c>
      <c r="P78" s="84"/>
    </row>
    <row r="79" spans="2:16" ht="104.25" customHeight="1">
      <c r="B79" s="82"/>
      <c r="C79" s="76"/>
      <c r="D79" s="76"/>
      <c r="E79" s="76"/>
      <c r="F79" s="76"/>
      <c r="G79" s="82"/>
      <c r="H79" s="26" t="s">
        <v>20</v>
      </c>
      <c r="I79" s="42" t="s">
        <v>109</v>
      </c>
      <c r="J79" s="42" t="s">
        <v>16</v>
      </c>
      <c r="K79" s="42" t="s">
        <v>52</v>
      </c>
      <c r="L79" s="42" t="s">
        <v>17</v>
      </c>
      <c r="M79" s="90"/>
      <c r="N79" s="88"/>
      <c r="O79" s="82"/>
      <c r="P79" s="85"/>
    </row>
    <row r="80" spans="2:16" ht="146.25" customHeight="1">
      <c r="B80" s="58" t="str">
        <f>B71</f>
        <v>30026100000000000005104101</v>
      </c>
      <c r="C80" s="27" t="str">
        <f>C71</f>
        <v>в интересах общества</v>
      </c>
      <c r="D80" s="27" t="s">
        <v>71</v>
      </c>
      <c r="E80" s="27" t="str">
        <f>E71</f>
        <v>В соответствии с рекомендациями  Правительства Ростовской области от 22.06.16 № 24 по реализации ВФСК «ГТО» в Ростовской области</v>
      </c>
      <c r="F80" s="27">
        <f>F71</f>
        <v>0</v>
      </c>
      <c r="G80" s="27" t="s">
        <v>72</v>
      </c>
      <c r="H80" s="27" t="s">
        <v>50</v>
      </c>
      <c r="I80" s="26"/>
      <c r="J80" s="55">
        <v>12</v>
      </c>
      <c r="K80" s="54">
        <v>6</v>
      </c>
      <c r="L80" s="55">
        <v>6</v>
      </c>
      <c r="M80" s="56">
        <f>J80*0.1</f>
        <v>1.2000000000000002</v>
      </c>
      <c r="N80" s="31">
        <v>0</v>
      </c>
      <c r="O80" s="24"/>
      <c r="P80" s="2"/>
    </row>
    <row r="81" spans="2:15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15" ht="15.75" customHeight="1">
      <c r="B82" s="12"/>
      <c r="C82" s="14" t="s">
        <v>4</v>
      </c>
      <c r="D82" s="9">
        <v>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5" ht="31.5" customHeight="1">
      <c r="B83" s="22" t="s">
        <v>124</v>
      </c>
      <c r="C83" s="22"/>
      <c r="D83" s="11"/>
      <c r="E83" s="11"/>
      <c r="F83" s="11"/>
      <c r="G83" s="11"/>
      <c r="H83" s="11"/>
      <c r="I83" s="11"/>
      <c r="J83" s="11"/>
      <c r="K83" s="11"/>
      <c r="L83" s="64"/>
      <c r="M83" s="64"/>
      <c r="N83" s="64"/>
      <c r="O83" s="65"/>
    </row>
    <row r="84" spans="2:15" ht="41.25" customHeight="1">
      <c r="B84" s="116" t="s">
        <v>73</v>
      </c>
      <c r="C84" s="116"/>
      <c r="D84" s="116"/>
      <c r="E84" s="116"/>
      <c r="F84" s="116"/>
      <c r="G84" s="116"/>
      <c r="H84" s="116"/>
      <c r="I84" s="116"/>
      <c r="J84" s="116"/>
      <c r="K84" s="116"/>
      <c r="L84" s="64"/>
      <c r="M84" s="86" t="s">
        <v>125</v>
      </c>
      <c r="N84" s="86"/>
      <c r="O84" s="66" t="s">
        <v>74</v>
      </c>
    </row>
    <row r="85" spans="2:15" ht="15.75" customHeight="1">
      <c r="B85" s="89" t="s">
        <v>133</v>
      </c>
      <c r="C85" s="111"/>
      <c r="D85" s="11"/>
      <c r="E85" s="11"/>
      <c r="F85" s="10" t="s">
        <v>49</v>
      </c>
      <c r="G85" s="11"/>
      <c r="H85" s="11"/>
      <c r="I85" s="11"/>
      <c r="J85" s="11"/>
      <c r="K85" s="11"/>
      <c r="L85" s="11"/>
      <c r="M85" s="11"/>
      <c r="N85" s="11"/>
      <c r="O85" s="11"/>
    </row>
    <row r="86" spans="2:15" ht="15.75" customHeight="1">
      <c r="B86" s="89" t="s">
        <v>134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 ht="15.75" customHeight="1">
      <c r="B87" s="62" t="s">
        <v>146</v>
      </c>
      <c r="C87" s="61"/>
      <c r="D87" s="61"/>
      <c r="E87" s="61"/>
      <c r="F87" s="61"/>
      <c r="G87" s="61"/>
      <c r="H87" s="11"/>
      <c r="I87" s="11"/>
      <c r="J87" s="11"/>
      <c r="K87" s="11"/>
      <c r="L87" s="11"/>
      <c r="M87" s="11"/>
      <c r="N87" s="11"/>
      <c r="O87" s="11"/>
    </row>
    <row r="88" spans="2:15" ht="15.75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11"/>
      <c r="N88" s="11"/>
      <c r="O88" s="11"/>
    </row>
    <row r="89" spans="2:15" ht="66" customHeight="1">
      <c r="B89" s="81" t="s">
        <v>9</v>
      </c>
      <c r="C89" s="73" t="s">
        <v>128</v>
      </c>
      <c r="D89" s="74"/>
      <c r="E89" s="73" t="s">
        <v>135</v>
      </c>
      <c r="F89" s="105"/>
      <c r="G89" s="73" t="s">
        <v>130</v>
      </c>
      <c r="H89" s="74"/>
      <c r="I89" s="74"/>
      <c r="J89" s="74"/>
      <c r="K89" s="74"/>
      <c r="L89" s="74"/>
      <c r="M89" s="74"/>
      <c r="N89" s="74"/>
      <c r="O89" s="105"/>
    </row>
    <row r="90" spans="2:15" ht="42.75" customHeight="1">
      <c r="B90" s="90"/>
      <c r="C90" s="75" t="s">
        <v>13</v>
      </c>
      <c r="D90" s="75" t="s">
        <v>13</v>
      </c>
      <c r="E90" s="75" t="s">
        <v>13</v>
      </c>
      <c r="F90" s="75" t="s">
        <v>13</v>
      </c>
      <c r="G90" s="81" t="s">
        <v>14</v>
      </c>
      <c r="H90" s="73" t="s">
        <v>108</v>
      </c>
      <c r="I90" s="105"/>
      <c r="J90" s="73" t="s">
        <v>110</v>
      </c>
      <c r="K90" s="74"/>
      <c r="L90" s="105"/>
      <c r="M90" s="81" t="s">
        <v>18</v>
      </c>
      <c r="N90" s="87" t="s">
        <v>111</v>
      </c>
      <c r="O90" s="81" t="s">
        <v>19</v>
      </c>
    </row>
    <row r="91" spans="2:15" ht="122.25" customHeight="1">
      <c r="B91" s="82"/>
      <c r="C91" s="76"/>
      <c r="D91" s="76"/>
      <c r="E91" s="76"/>
      <c r="F91" s="76"/>
      <c r="G91" s="82"/>
      <c r="H91" s="26" t="s">
        <v>20</v>
      </c>
      <c r="I91" s="42" t="s">
        <v>109</v>
      </c>
      <c r="J91" s="42" t="s">
        <v>16</v>
      </c>
      <c r="K91" s="42" t="s">
        <v>52</v>
      </c>
      <c r="L91" s="42" t="s">
        <v>17</v>
      </c>
      <c r="M91" s="90"/>
      <c r="N91" s="112"/>
      <c r="O91" s="82"/>
    </row>
    <row r="92" spans="2:15" ht="144" customHeight="1">
      <c r="B92" s="58" t="s">
        <v>75</v>
      </c>
      <c r="C92" s="27" t="s">
        <v>49</v>
      </c>
      <c r="D92" s="25" t="s">
        <v>76</v>
      </c>
      <c r="E92" s="25" t="s">
        <v>77</v>
      </c>
      <c r="F92" s="25"/>
      <c r="G92" s="27" t="s">
        <v>78</v>
      </c>
      <c r="H92" s="67" t="s">
        <v>24</v>
      </c>
      <c r="I92" s="26"/>
      <c r="J92" s="68">
        <v>100</v>
      </c>
      <c r="K92" s="68">
        <v>100</v>
      </c>
      <c r="L92" s="68">
        <f>J92</f>
        <v>100</v>
      </c>
      <c r="M92" s="68">
        <v>10</v>
      </c>
      <c r="N92" s="68">
        <v>0</v>
      </c>
      <c r="O92" s="24"/>
    </row>
    <row r="93" spans="2:15" ht="51.75" customHeight="1">
      <c r="B93" s="114" t="s">
        <v>131</v>
      </c>
      <c r="C93" s="115"/>
      <c r="D93" s="115"/>
      <c r="E93" s="115"/>
      <c r="F93" s="115"/>
      <c r="G93" s="115"/>
      <c r="H93" s="41"/>
      <c r="I93" s="41"/>
      <c r="J93" s="41"/>
      <c r="K93" s="41"/>
      <c r="L93" s="41"/>
      <c r="M93" s="41"/>
      <c r="N93" s="41"/>
      <c r="O93" s="11"/>
    </row>
    <row r="94" spans="2:16" ht="56.25" customHeight="1">
      <c r="B94" s="81" t="s">
        <v>9</v>
      </c>
      <c r="C94" s="73" t="s">
        <v>128</v>
      </c>
      <c r="D94" s="74"/>
      <c r="E94" s="73" t="s">
        <v>129</v>
      </c>
      <c r="F94" s="105"/>
      <c r="G94" s="73" t="s">
        <v>136</v>
      </c>
      <c r="H94" s="74"/>
      <c r="I94" s="74"/>
      <c r="J94" s="74"/>
      <c r="K94" s="74"/>
      <c r="L94" s="74"/>
      <c r="M94" s="74"/>
      <c r="N94" s="74"/>
      <c r="O94" s="105"/>
      <c r="P94" s="83" t="s">
        <v>112</v>
      </c>
    </row>
    <row r="95" spans="2:16" ht="31.5" customHeight="1">
      <c r="B95" s="90"/>
      <c r="C95" s="75" t="s">
        <v>13</v>
      </c>
      <c r="D95" s="75" t="s">
        <v>13</v>
      </c>
      <c r="E95" s="75" t="s">
        <v>13</v>
      </c>
      <c r="F95" s="75" t="s">
        <v>13</v>
      </c>
      <c r="G95" s="81" t="s">
        <v>14</v>
      </c>
      <c r="H95" s="73" t="s">
        <v>108</v>
      </c>
      <c r="I95" s="105"/>
      <c r="J95" s="73" t="s">
        <v>110</v>
      </c>
      <c r="K95" s="74"/>
      <c r="L95" s="105"/>
      <c r="M95" s="81" t="s">
        <v>18</v>
      </c>
      <c r="N95" s="87" t="s">
        <v>137</v>
      </c>
      <c r="O95" s="81" t="s">
        <v>19</v>
      </c>
      <c r="P95" s="84"/>
    </row>
    <row r="96" spans="2:16" ht="116.25" customHeight="1">
      <c r="B96" s="82"/>
      <c r="C96" s="76"/>
      <c r="D96" s="76"/>
      <c r="E96" s="76"/>
      <c r="F96" s="76"/>
      <c r="G96" s="82"/>
      <c r="H96" s="26" t="s">
        <v>20</v>
      </c>
      <c r="I96" s="26" t="s">
        <v>109</v>
      </c>
      <c r="J96" s="42" t="s">
        <v>16</v>
      </c>
      <c r="K96" s="42" t="s">
        <v>52</v>
      </c>
      <c r="L96" s="42" t="s">
        <v>17</v>
      </c>
      <c r="M96" s="82"/>
      <c r="N96" s="88"/>
      <c r="O96" s="82"/>
      <c r="P96" s="85"/>
    </row>
    <row r="97" spans="2:16" ht="141" customHeight="1">
      <c r="B97" s="58" t="str">
        <f>B92</f>
        <v>30044100000000000003100101</v>
      </c>
      <c r="C97" s="27" t="str">
        <f>C92</f>
        <v>в интересах общества</v>
      </c>
      <c r="D97" s="25" t="str">
        <f>D92</f>
        <v>федеральные государственные требования</v>
      </c>
      <c r="E97" s="25" t="str">
        <f>E92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F97" s="25"/>
      <c r="G97" s="69" t="s">
        <v>79</v>
      </c>
      <c r="H97" s="70" t="s">
        <v>32</v>
      </c>
      <c r="I97" s="26"/>
      <c r="J97" s="71">
        <v>710</v>
      </c>
      <c r="K97" s="68">
        <v>210</v>
      </c>
      <c r="L97" s="71">
        <v>210</v>
      </c>
      <c r="M97" s="24">
        <f>J97*0.1</f>
        <v>71</v>
      </c>
      <c r="N97" s="24">
        <v>0</v>
      </c>
      <c r="O97" s="24"/>
      <c r="P97" s="4"/>
    </row>
    <row r="98" spans="2:15" ht="23.2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2:15" ht="15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2:15" ht="15.75">
      <c r="B100" s="51" t="s">
        <v>43</v>
      </c>
      <c r="C100" s="72" t="s">
        <v>88</v>
      </c>
      <c r="D100" s="51"/>
      <c r="E100" s="51"/>
      <c r="F100" s="51"/>
      <c r="G100" s="51"/>
      <c r="H100" s="11"/>
      <c r="I100" s="11"/>
      <c r="J100" s="104" t="s">
        <v>51</v>
      </c>
      <c r="K100" s="104"/>
      <c r="L100" s="11"/>
      <c r="M100" s="11"/>
      <c r="N100" s="11"/>
      <c r="O100" s="11"/>
    </row>
    <row r="101" spans="2:15" ht="15.75">
      <c r="B101" s="52" t="str">
        <f>D4</f>
        <v>" 01 " АПРЕЛЯ  2021г.</v>
      </c>
      <c r="C101" s="51"/>
      <c r="D101" s="103" t="s">
        <v>96</v>
      </c>
      <c r="E101" s="103"/>
      <c r="F101" s="51"/>
      <c r="G101" s="53" t="s">
        <v>34</v>
      </c>
      <c r="H101" s="11"/>
      <c r="I101" s="11"/>
      <c r="J101" s="11" t="s">
        <v>95</v>
      </c>
      <c r="K101" s="11"/>
      <c r="L101" s="11"/>
      <c r="M101" s="11"/>
      <c r="N101" s="11"/>
      <c r="O101" s="11"/>
    </row>
    <row r="102" spans="2:15" ht="15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ht="15.75" customHeight="1"/>
    <row r="104" ht="29.25" customHeight="1"/>
  </sheetData>
  <sheetProtection/>
  <mergeCells count="151">
    <mergeCell ref="J100:K100"/>
    <mergeCell ref="D101:E101"/>
    <mergeCell ref="L14:N15"/>
    <mergeCell ref="L38:N40"/>
    <mergeCell ref="H31:I31"/>
    <mergeCell ref="B17:O17"/>
    <mergeCell ref="B19:B21"/>
    <mergeCell ref="C19:D19"/>
    <mergeCell ref="B23:B27"/>
    <mergeCell ref="C23:C27"/>
    <mergeCell ref="D23:D27"/>
    <mergeCell ref="E23:E27"/>
    <mergeCell ref="F23:F27"/>
    <mergeCell ref="B6:D6"/>
    <mergeCell ref="E6:I6"/>
    <mergeCell ref="B7:F7"/>
    <mergeCell ref="G7:I7"/>
    <mergeCell ref="B8:E8"/>
    <mergeCell ref="F8:J8"/>
    <mergeCell ref="E19:F19"/>
    <mergeCell ref="G19:O19"/>
    <mergeCell ref="C20:C21"/>
    <mergeCell ref="D20:D21"/>
    <mergeCell ref="E20:E21"/>
    <mergeCell ref="F20:F21"/>
    <mergeCell ref="H20:I20"/>
    <mergeCell ref="M20:M21"/>
    <mergeCell ref="G20:G21"/>
    <mergeCell ref="N20:N21"/>
    <mergeCell ref="O20:O21"/>
    <mergeCell ref="P54:P56"/>
    <mergeCell ref="J69:L69"/>
    <mergeCell ref="P77:P79"/>
    <mergeCell ref="P30:P32"/>
    <mergeCell ref="C31:C32"/>
    <mergeCell ref="D31:D32"/>
    <mergeCell ref="E31:E32"/>
    <mergeCell ref="F31:F32"/>
    <mergeCell ref="M31:M32"/>
    <mergeCell ref="G31:G32"/>
    <mergeCell ref="B64:C64"/>
    <mergeCell ref="B65:O65"/>
    <mergeCell ref="B30:B32"/>
    <mergeCell ref="C30:D30"/>
    <mergeCell ref="E30:F30"/>
    <mergeCell ref="O62:O63"/>
    <mergeCell ref="M62:N63"/>
    <mergeCell ref="B41:O41"/>
    <mergeCell ref="O31:O32"/>
    <mergeCell ref="B43:B45"/>
    <mergeCell ref="P94:P96"/>
    <mergeCell ref="D95:D96"/>
    <mergeCell ref="E95:E96"/>
    <mergeCell ref="F95:F96"/>
    <mergeCell ref="G95:G96"/>
    <mergeCell ref="H95:I95"/>
    <mergeCell ref="M95:M96"/>
    <mergeCell ref="N95:N96"/>
    <mergeCell ref="J95:L95"/>
    <mergeCell ref="J78:L78"/>
    <mergeCell ref="M78:M79"/>
    <mergeCell ref="N78:N79"/>
    <mergeCell ref="O78:O79"/>
    <mergeCell ref="B94:B96"/>
    <mergeCell ref="C94:D94"/>
    <mergeCell ref="E94:F94"/>
    <mergeCell ref="C95:C96"/>
    <mergeCell ref="O95:O96"/>
    <mergeCell ref="B93:G93"/>
    <mergeCell ref="B77:B79"/>
    <mergeCell ref="C77:D77"/>
    <mergeCell ref="E77:F77"/>
    <mergeCell ref="G77:O77"/>
    <mergeCell ref="C78:C79"/>
    <mergeCell ref="D78:D79"/>
    <mergeCell ref="E78:E79"/>
    <mergeCell ref="F78:F79"/>
    <mergeCell ref="G78:G79"/>
    <mergeCell ref="H78:I78"/>
    <mergeCell ref="F69:F70"/>
    <mergeCell ref="G69:G70"/>
    <mergeCell ref="H69:I69"/>
    <mergeCell ref="M69:M70"/>
    <mergeCell ref="N69:N70"/>
    <mergeCell ref="O69:O70"/>
    <mergeCell ref="C43:D43"/>
    <mergeCell ref="E43:F43"/>
    <mergeCell ref="G43:O43"/>
    <mergeCell ref="C44:C45"/>
    <mergeCell ref="D44:D45"/>
    <mergeCell ref="E44:E45"/>
    <mergeCell ref="F44:F45"/>
    <mergeCell ref="N44:N45"/>
    <mergeCell ref="O44:O45"/>
    <mergeCell ref="E55:E56"/>
    <mergeCell ref="F55:F56"/>
    <mergeCell ref="M55:M56"/>
    <mergeCell ref="G55:G56"/>
    <mergeCell ref="H55:I55"/>
    <mergeCell ref="B47:B51"/>
    <mergeCell ref="C47:C51"/>
    <mergeCell ref="D47:D51"/>
    <mergeCell ref="E47:E51"/>
    <mergeCell ref="F47:F51"/>
    <mergeCell ref="C68:D68"/>
    <mergeCell ref="B54:B56"/>
    <mergeCell ref="C54:D54"/>
    <mergeCell ref="E54:F54"/>
    <mergeCell ref="E68:F68"/>
    <mergeCell ref="O55:O56"/>
    <mergeCell ref="G54:O54"/>
    <mergeCell ref="J55:L55"/>
    <mergeCell ref="C55:C56"/>
    <mergeCell ref="D55:D56"/>
    <mergeCell ref="G68:O68"/>
    <mergeCell ref="C69:C70"/>
    <mergeCell ref="N55:N56"/>
    <mergeCell ref="C90:C91"/>
    <mergeCell ref="D90:D91"/>
    <mergeCell ref="E90:E91"/>
    <mergeCell ref="F90:F91"/>
    <mergeCell ref="B63:K63"/>
    <mergeCell ref="B72:G72"/>
    <mergeCell ref="B84:K84"/>
    <mergeCell ref="D69:D70"/>
    <mergeCell ref="E69:E70"/>
    <mergeCell ref="N90:N91"/>
    <mergeCell ref="O90:O91"/>
    <mergeCell ref="G90:G91"/>
    <mergeCell ref="H90:I90"/>
    <mergeCell ref="M90:M91"/>
    <mergeCell ref="B86:O86"/>
    <mergeCell ref="B89:B91"/>
    <mergeCell ref="B68:B70"/>
    <mergeCell ref="C89:D89"/>
    <mergeCell ref="E89:F89"/>
    <mergeCell ref="G89:O89"/>
    <mergeCell ref="M84:N84"/>
    <mergeCell ref="J90:L90"/>
    <mergeCell ref="G94:O94"/>
    <mergeCell ref="B85:C85"/>
    <mergeCell ref="O14:O15"/>
    <mergeCell ref="J20:L20"/>
    <mergeCell ref="G30:O30"/>
    <mergeCell ref="J31:L31"/>
    <mergeCell ref="O38:O40"/>
    <mergeCell ref="J44:L44"/>
    <mergeCell ref="H44:I44"/>
    <mergeCell ref="G44:G45"/>
    <mergeCell ref="M44:M45"/>
    <mergeCell ref="N31:N3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7" r:id="rId1"/>
  <rowBreaks count="4" manualBreakCount="4">
    <brk id="28" max="15" man="1"/>
    <brk id="48" max="15" man="1"/>
    <brk id="57" max="15" man="1"/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2021-04-27T08:37:31Z</cp:lastPrinted>
  <dcterms:created xsi:type="dcterms:W3CDTF">2016-12-07T11:35:34Z</dcterms:created>
  <dcterms:modified xsi:type="dcterms:W3CDTF">2021-04-27T13:39:14Z</dcterms:modified>
  <cp:category/>
  <cp:version/>
  <cp:contentType/>
  <cp:contentStatus/>
</cp:coreProperties>
</file>